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>
    <definedName name="_xlnm.Print_Area" localSheetId="0">'школы'!$A$1:$D$166</definedName>
  </definedNames>
  <calcPr fullCalcOnLoad="1"/>
</workbook>
</file>

<file path=xl/sharedStrings.xml><?xml version="1.0" encoding="utf-8"?>
<sst xmlns="http://schemas.openxmlformats.org/spreadsheetml/2006/main" count="961" uniqueCount="256">
  <si>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</si>
  <si>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</si>
  <si>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</si>
  <si>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</si>
  <si>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</si>
  <si>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</si>
  <si>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</si>
  <si>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</si>
  <si>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</si>
  <si>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</si>
  <si>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</si>
  <si>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</si>
  <si>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</si>
  <si>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</si>
  <si>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</si>
  <si>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</si>
  <si>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</si>
  <si>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</si>
  <si>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</si>
  <si>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</si>
  <si>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</si>
  <si>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</si>
  <si>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</si>
  <si>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</si>
  <si>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</si>
  <si>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</si>
  <si>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</si>
  <si>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</si>
  <si>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</si>
  <si>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</si>
  <si>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</si>
  <si>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</si>
  <si>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</si>
  <si>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</si>
  <si>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</si>
  <si>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</si>
  <si>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</si>
  <si>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</si>
  <si>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</si>
  <si>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</si>
  <si>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</si>
  <si>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</si>
  <si>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</si>
  <si>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</si>
  <si>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</si>
  <si>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</si>
  <si>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</si>
  <si>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</si>
  <si>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</si>
  <si>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</si>
  <si>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</si>
  <si>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</si>
  <si>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</si>
  <si>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</si>
  <si>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</si>
  <si>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</si>
  <si>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</si>
  <si>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</si>
  <si>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</si>
  <si>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</si>
  <si>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</si>
  <si>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</si>
  <si>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</si>
  <si>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</si>
  <si>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</si>
  <si>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</si>
  <si>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</si>
  <si>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</si>
  <si>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</si>
  <si>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</si>
  <si>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</si>
  <si>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</si>
  <si>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</si>
  <si>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</si>
  <si>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</si>
  <si>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"_____"_______________20____г.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</si>
  <si>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</si>
  <si>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</si>
  <si>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</si>
  <si>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</si>
  <si>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</si>
  <si>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</si>
  <si>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</si>
  <si>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</si>
  <si>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</si>
  <si>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</si>
  <si>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</si>
  <si>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</si>
  <si>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</si>
  <si>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</si>
  <si>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</si>
  <si>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</si>
  <si>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</si>
  <si>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</si>
  <si>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</si>
  <si>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</si>
  <si>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</si>
  <si>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</si>
  <si>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</si>
  <si>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</si>
  <si>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</si>
  <si>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</si>
  <si>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 xml:space="preserve">0701 4209902 611 </t>
  </si>
  <si>
    <t>Руководитель муниципального бюджетного</t>
  </si>
  <si>
    <t>Главный бухгалтер муниципального</t>
  </si>
  <si>
    <t>0702 0000000 611 180</t>
  </si>
  <si>
    <t>Прочие расходы, всего</t>
  </si>
  <si>
    <t>Субсидия на увеличение оплаты труда</t>
  </si>
  <si>
    <t>0702 4219902 611</t>
  </si>
  <si>
    <t>0707 4320200 612</t>
  </si>
  <si>
    <t>0702 5205400 611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</si>
  <si>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</si>
  <si>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</si>
  <si>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</si>
  <si>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</si>
  <si>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</si>
  <si>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</si>
  <si>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</si>
  <si>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Прочие безвозмездные поступления</t>
  </si>
  <si>
    <t>30399050050000 180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</si>
  <si>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</si>
  <si>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</si>
  <si>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</si>
  <si>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</si>
  <si>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</si>
  <si>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</si>
  <si>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</si>
  <si>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</si>
  <si>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</si>
  <si>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</si>
  <si>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</si>
  <si>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</si>
  <si>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0701  4209902 611</t>
  </si>
  <si>
    <t>0701 4209901 611</t>
  </si>
  <si>
    <t>Остаток (безвозмездные поступления)</t>
  </si>
  <si>
    <t>Выплаты по приносящей доход деятельности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</si>
  <si>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</si>
  <si>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</si>
  <si>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</si>
  <si>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Поступления по приносящей доход деятельности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</si>
  <si>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</si>
  <si>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r>
      <t xml:space="preserve">Выплаты, всего: </t>
    </r>
    <r>
      <rPr>
        <i/>
        <sz val="12"/>
        <rFont val="Times New Roman"/>
        <family val="1"/>
      </rPr>
      <t>(киф2+киф4)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</si>
  <si>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</si>
  <si>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</si>
  <si>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Выплаты на выполнение муниципального задания (свод)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</si>
  <si>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</si>
  <si>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Обеспечение деятельности подведомственных учреждений из районного бюджета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</si>
  <si>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</si>
  <si>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</si>
  <si>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</si>
  <si>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340</t>
  </si>
  <si>
    <t>0707 4329900 611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</si>
  <si>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</si>
  <si>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</si>
  <si>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</si>
  <si>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</si>
  <si>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</si>
  <si>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</si>
  <si>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</si>
  <si>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</si>
  <si>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</si>
  <si>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Увеличение материальных запасов, всего</t>
  </si>
  <si>
    <t>0702 4217307 611</t>
  </si>
  <si>
    <t>Субсидия на увеличение заработной платы педагогическим работникам в ДДОУ за счет средств районного бюджета (20%) (01-074(РД з/п п/раб))</t>
  </si>
  <si>
    <t>Субсидия на увеличение заработной платы отдельным категориям работникам в ДДОУ за счет средств областного бюджета (7%) (01-074 (393  ))</t>
  </si>
  <si>
    <t>Субсидия на увеличение заработной платыотдельным категориям работникам в ДДОУ за счет средств районного бюджета (7%) (01-074(167 ))</t>
  </si>
  <si>
    <t xml:space="preserve">0701 4209907 611 </t>
  </si>
  <si>
    <t xml:space="preserve">0701 5205500 611 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</si>
  <si>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2+киф4)</t>
    </r>
  </si>
  <si>
    <t>0701 4207306 611 180</t>
  </si>
  <si>
    <t>0701 4200059 611  180</t>
  </si>
  <si>
    <t>0701 4207308 611 180</t>
  </si>
  <si>
    <t>0701 5207209 611 180</t>
  </si>
  <si>
    <t>0701 4200059 611</t>
  </si>
  <si>
    <t xml:space="preserve">0701 4207306 611 </t>
  </si>
  <si>
    <t xml:space="preserve">0701 4207308 611 </t>
  </si>
  <si>
    <t xml:space="preserve">0701 5207209 611 </t>
  </si>
  <si>
    <t>0702 4230059 611</t>
  </si>
  <si>
    <t>0702 4230059 611 180</t>
  </si>
  <si>
    <t>2.1 Обеспечение деятельности подведомственных учреждений из районного бюджета- (01-074 (ДопОУ))</t>
  </si>
  <si>
    <t>Субсидия на увеличение заработной платы педагогическим работникам в ДДОУ за счет средств областного бюджета (85%) (01-074 (   ))</t>
  </si>
  <si>
    <t>Субсидия на увеличение заработной платы педагогическим работникам в ДДОУ за счет средств районного бюджета (15%) (01-074(РД з/п п/раб))</t>
  </si>
  <si>
    <t xml:space="preserve">0702 4239905 611 </t>
  </si>
  <si>
    <t xml:space="preserve">0702 4239900 611 </t>
  </si>
  <si>
    <t xml:space="preserve">0702 5205500 611 </t>
  </si>
  <si>
    <t>07024230000 611</t>
  </si>
  <si>
    <t>2.1 Обеспечение деятельности подведомственных учреждений из районного бюджета- (01-074 (лагерь))</t>
  </si>
  <si>
    <t>0707 4320059 611 180</t>
  </si>
  <si>
    <t>0707 5207209 611 180</t>
  </si>
  <si>
    <t>0707 4320059 611</t>
  </si>
  <si>
    <t xml:space="preserve">0707 4320059 611 </t>
  </si>
  <si>
    <t xml:space="preserve">0707 5207209 611 </t>
  </si>
  <si>
    <t xml:space="preserve">0702 5207209 611 </t>
  </si>
  <si>
    <t>Субсидия на детей-инвалидов(01-074 (319))</t>
  </si>
  <si>
    <t xml:space="preserve">0701 4200059 611 </t>
  </si>
  <si>
    <t>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</si>
  <si>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Налог на негативное воздействие воздействие на окр. среду</t>
  </si>
  <si>
    <t xml:space="preserve">Налог на имущество </t>
  </si>
  <si>
    <t>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</si>
  <si>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2.1.Расходы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</si>
  <si>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2.2.Расходы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</si>
  <si>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2.3.Обеспечение деятельности подведомственных учреждений из районного бюджета- (01-074 (ДОУ))</t>
  </si>
  <si>
    <t xml:space="preserve">Оплата труда </t>
  </si>
  <si>
    <t>0702 5207209 611 180</t>
  </si>
  <si>
    <t>                                                                           (подпись)        (расшифровка подписи)</t>
  </si>
  <si>
    <t>бюджетного  учреждения                                    ________________</t>
  </si>
  <si>
    <t xml:space="preserve"> "_____"_______________20____г.</t>
  </si>
  <si>
    <t xml:space="preserve">тел                                               </t>
  </si>
  <si>
    <t>213</t>
  </si>
  <si>
    <t>2.4.Расходы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</si>
  <si>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</si>
  <si>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2.2.Расходы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</si>
  <si>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тел</t>
  </si>
  <si>
    <t>Увеличение стоимости основных средств-Учебники</t>
  </si>
  <si>
    <t>310/313</t>
  </si>
  <si>
    <t>Н.И.Пехотин</t>
  </si>
  <si>
    <t>С.М.Лебедева</t>
  </si>
  <si>
    <t>0707 7960000 612</t>
  </si>
  <si>
    <t>Бухгалтер муниципального</t>
  </si>
  <si>
    <t>0702 0127307 611 180</t>
  </si>
  <si>
    <t>0702 0127307 611</t>
  </si>
  <si>
    <t>0702 1212714 611</t>
  </si>
  <si>
    <t>226</t>
  </si>
  <si>
    <t>225</t>
  </si>
  <si>
    <t>Содержание образовательных организаций.</t>
  </si>
  <si>
    <t>Предоставление общедоступного и бесплатного образования:-начальное образование;-основное образование;среднее образование.</t>
  </si>
  <si>
    <t>Содержание образовательных организаций</t>
  </si>
  <si>
    <t xml:space="preserve">Выплаты: </t>
  </si>
  <si>
    <t>0702 1210000 600</t>
  </si>
  <si>
    <t>0702 1212714 611 180</t>
  </si>
  <si>
    <t>Подпрограмма "Развитие общего образования"</t>
  </si>
  <si>
    <t>Поступления на выполнение муниципального задания- Муниципальная программа "Развитие  образования Уренского муниципального района"</t>
  </si>
  <si>
    <t>0702 0000000 600 180</t>
  </si>
  <si>
    <t>0702 0120000 000 180</t>
  </si>
  <si>
    <t>Муниципальная программа "Развитие транспортной системы Уренского муниципального района"</t>
  </si>
  <si>
    <t>Подпрограмма "Повышение безопасности дорожного движения на территории Уренского муниципального райога Нижегородской области"</t>
  </si>
  <si>
    <t>0702 1200000 000 180</t>
  </si>
  <si>
    <t>Муниципальная программа "Развитие  образования Уренского муниципального района"</t>
  </si>
  <si>
    <t>0702 0000000 000</t>
  </si>
  <si>
    <t>1. Предоставление общедоступного и бесплатного образо вания:-начальное образование;основное образование; среднее образование.</t>
  </si>
  <si>
    <t>Подпрограмма 2 "Развитие общего образования"</t>
  </si>
  <si>
    <t>0702 0120000 000</t>
  </si>
  <si>
    <t>3.Развитие транспортной системы Уренского муниципального района</t>
  </si>
  <si>
    <t>2. Содержание образовательных организаций</t>
  </si>
  <si>
    <t>3.1. Повышение безопасности дорожного движения на территории Уренского муниципального района Нижегородской области</t>
  </si>
  <si>
    <t>0702 1212700 611 180</t>
  </si>
  <si>
    <t>Повышение требования подготовки водителей</t>
  </si>
  <si>
    <t>Совершенствование организации движения транспорта</t>
  </si>
  <si>
    <t>0702 1212715 611 180</t>
  </si>
  <si>
    <t>0702 1212700 611</t>
  </si>
  <si>
    <t>Совершенствование организации движения транспорта)</t>
  </si>
  <si>
    <t>0702 1212715 611</t>
  </si>
  <si>
    <r>
      <t>тел  8(83154) 2-51-44                                           "31__</t>
    </r>
    <r>
      <rPr>
        <u val="single"/>
        <sz val="12"/>
        <rFont val="Times New Roman"/>
        <family val="1"/>
      </rPr>
      <t xml:space="preserve">"    декабря     </t>
    </r>
    <r>
      <rPr>
        <sz val="12"/>
        <rFont val="Times New Roman"/>
        <family val="1"/>
      </rPr>
      <t>___</t>
    </r>
    <r>
      <rPr>
        <u val="single"/>
        <sz val="12"/>
        <rFont val="Times New Roman"/>
        <family val="1"/>
      </rPr>
      <t>2014_</t>
    </r>
    <r>
      <rPr>
        <sz val="12"/>
        <rFont val="Times New Roman"/>
        <family val="1"/>
      </rPr>
      <t>_г.</t>
    </r>
  </si>
  <si>
    <t>0702 0122259 611 180</t>
  </si>
  <si>
    <t xml:space="preserve">0702 0122259 611 </t>
  </si>
  <si>
    <t>0702 0122259 611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</si>
</sst>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justify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zoomScalePageLayoutView="0" workbookViewId="0" topLeftCell="A94">
      <selection activeCell="C110" sqref="C110"/>
    </sheetView>
  </sheetViews>
  <sheetFormatPr defaultColWidth="9.140625" defaultRowHeight="12.75"/>
  <cols>
    <col min="1" max="1" width="61.140625" style="0" customWidth="1"/>
    <col min="2" max="2" width="5.57421875" style="0" customWidth="1"/>
    <col min="3" max="3" width="18.140625" style="0" customWidth="1"/>
    <col min="4" max="4" width="14.57421875" style="0" customWidth="1"/>
  </cols>
  <sheetData>
    <row r="1" spans="1:2" ht="17.25">
      <c r="A1" s="2" t="s">
        <v>57</v>
      </c>
      <c r="B1" s="2"/>
    </row>
    <row r="3" spans="1:3" ht="15" customHeight="1">
      <c r="A3" s="3" t="s">
        <v>58</v>
      </c>
      <c r="B3" s="3"/>
      <c r="C3" s="3" t="s">
        <v>59</v>
      </c>
    </row>
    <row r="4" spans="1:3" ht="15" customHeight="1">
      <c r="A4" s="4" t="s">
        <v>10</v>
      </c>
      <c r="B4" s="4"/>
      <c r="C4" s="6">
        <v>10652729</v>
      </c>
    </row>
    <row r="5" spans="1:3" ht="15" customHeight="1">
      <c r="A5" s="4" t="s">
        <v>9</v>
      </c>
      <c r="B5" s="4"/>
      <c r="C5" s="6"/>
    </row>
    <row r="6" spans="1:3" ht="15" customHeight="1">
      <c r="A6" s="4" t="s">
        <v>61</v>
      </c>
      <c r="B6" s="4"/>
      <c r="C6" s="6">
        <v>5769183</v>
      </c>
    </row>
    <row r="7" spans="1:3" ht="15" customHeight="1">
      <c r="A7" s="4" t="s">
        <v>0</v>
      </c>
      <c r="B7" s="4"/>
      <c r="C7" s="6"/>
    </row>
    <row r="8" spans="1:3" ht="49.5" customHeight="1">
      <c r="A8" s="4" t="s">
        <v>62</v>
      </c>
      <c r="B8" s="4"/>
      <c r="C8" s="6"/>
    </row>
    <row r="9" spans="1:3" ht="49.5" customHeight="1">
      <c r="A9" s="4" t="s">
        <v>63</v>
      </c>
      <c r="B9" s="4"/>
      <c r="C9" s="6"/>
    </row>
    <row r="10" spans="1:3" ht="45.75" customHeight="1">
      <c r="A10" s="4" t="s">
        <v>64</v>
      </c>
      <c r="B10" s="4"/>
      <c r="C10" s="6"/>
    </row>
    <row r="11" spans="1:3" ht="33" customHeight="1">
      <c r="A11" s="4" t="s">
        <v>6</v>
      </c>
      <c r="B11" s="4"/>
      <c r="C11" s="6"/>
    </row>
    <row r="12" spans="1:3" ht="33" customHeight="1">
      <c r="A12" s="4" t="s">
        <v>65</v>
      </c>
      <c r="B12" s="4"/>
      <c r="C12" s="6">
        <v>4887546</v>
      </c>
    </row>
    <row r="13" spans="1:3" ht="15" customHeight="1">
      <c r="A13" s="4" t="s">
        <v>0</v>
      </c>
      <c r="B13" s="4"/>
      <c r="C13" s="6"/>
    </row>
    <row r="14" spans="1:3" ht="32.25" customHeight="1">
      <c r="A14" s="4" t="s">
        <v>13</v>
      </c>
      <c r="B14" s="4"/>
      <c r="C14" s="6">
        <v>1432616</v>
      </c>
    </row>
    <row r="15" spans="1:3" ht="33.75" customHeight="1">
      <c r="A15" s="4" t="s">
        <v>12</v>
      </c>
      <c r="B15" s="4"/>
      <c r="C15" s="6">
        <v>282570</v>
      </c>
    </row>
    <row r="16" spans="1:3" ht="15" customHeight="1">
      <c r="A16" s="4" t="s">
        <v>11</v>
      </c>
      <c r="B16" s="4"/>
      <c r="C16" s="6"/>
    </row>
    <row r="17" spans="1:3" ht="15" customHeight="1">
      <c r="A17" s="4" t="s">
        <v>9</v>
      </c>
      <c r="B17" s="4"/>
      <c r="C17" s="6"/>
    </row>
    <row r="18" spans="1:3" ht="32.25" customHeight="1">
      <c r="A18" s="4" t="s">
        <v>66</v>
      </c>
      <c r="B18" s="4"/>
      <c r="C18" s="6"/>
    </row>
    <row r="19" spans="1:3" ht="35.25" customHeight="1">
      <c r="A19" s="4" t="s">
        <v>67</v>
      </c>
      <c r="B19" s="4"/>
      <c r="C19" s="6"/>
    </row>
    <row r="20" spans="1:3" ht="15" customHeight="1">
      <c r="A20" s="4" t="s">
        <v>0</v>
      </c>
      <c r="B20" s="4"/>
      <c r="C20" s="6"/>
    </row>
    <row r="21" spans="1:3" ht="15" customHeight="1">
      <c r="A21" s="4" t="s">
        <v>3</v>
      </c>
      <c r="B21" s="4"/>
      <c r="C21" s="6"/>
    </row>
    <row r="22" spans="1:3" ht="15" customHeight="1">
      <c r="A22" s="4" t="s">
        <v>4</v>
      </c>
      <c r="B22" s="4"/>
      <c r="C22" s="6"/>
    </row>
    <row r="23" spans="1:3" ht="15" customHeight="1">
      <c r="A23" s="4" t="s">
        <v>5</v>
      </c>
      <c r="B23" s="4"/>
      <c r="C23" s="6"/>
    </row>
    <row r="24" spans="1:3" ht="15" customHeight="1">
      <c r="A24" s="4" t="s">
        <v>16</v>
      </c>
      <c r="B24" s="4"/>
      <c r="C24" s="6"/>
    </row>
    <row r="25" spans="1:3" ht="15" customHeight="1">
      <c r="A25" s="4" t="s">
        <v>17</v>
      </c>
      <c r="B25" s="4"/>
      <c r="C25" s="6"/>
    </row>
    <row r="26" spans="1:3" ht="15.75" customHeight="1">
      <c r="A26" s="4" t="s">
        <v>18</v>
      </c>
      <c r="B26" s="4"/>
      <c r="C26" s="6" t="s">
        <v>60</v>
      </c>
    </row>
    <row r="27" spans="1:3" ht="15" customHeight="1">
      <c r="A27" s="4" t="s">
        <v>2</v>
      </c>
      <c r="B27" s="4"/>
      <c r="C27" s="6" t="s">
        <v>60</v>
      </c>
    </row>
    <row r="28" spans="1:3" ht="15" customHeight="1">
      <c r="A28" s="4" t="s">
        <v>1</v>
      </c>
      <c r="B28" s="4"/>
      <c r="C28" s="6" t="s">
        <v>60</v>
      </c>
    </row>
    <row r="29" spans="1:3" ht="15" customHeight="1">
      <c r="A29" s="4" t="s">
        <v>7</v>
      </c>
      <c r="B29" s="4"/>
      <c r="C29" s="6" t="s">
        <v>60</v>
      </c>
    </row>
    <row r="30" spans="1:3" ht="15" customHeight="1">
      <c r="A30" s="4" t="s">
        <v>8</v>
      </c>
      <c r="B30" s="4"/>
      <c r="C30" s="6" t="s">
        <v>60</v>
      </c>
    </row>
    <row r="31" spans="1:3" ht="30.75" customHeight="1">
      <c r="A31" s="4" t="s">
        <v>68</v>
      </c>
      <c r="B31" s="4"/>
      <c r="C31" s="6" t="s">
        <v>60</v>
      </c>
    </row>
    <row r="32" spans="1:3" ht="15" customHeight="1">
      <c r="A32" s="4" t="s">
        <v>0</v>
      </c>
      <c r="B32" s="4"/>
      <c r="C32" s="6" t="s">
        <v>60</v>
      </c>
    </row>
    <row r="33" spans="1:3" ht="15" customHeight="1">
      <c r="A33" s="4" t="s">
        <v>14</v>
      </c>
      <c r="B33" s="4"/>
      <c r="C33" s="6" t="s">
        <v>60</v>
      </c>
    </row>
    <row r="34" spans="1:3" ht="15" customHeight="1">
      <c r="A34" s="4" t="s">
        <v>15</v>
      </c>
      <c r="B34" s="4"/>
      <c r="C34" s="6" t="s">
        <v>60</v>
      </c>
    </row>
    <row r="35" spans="1:3" ht="15" customHeight="1">
      <c r="A35" s="4" t="s">
        <v>40</v>
      </c>
      <c r="B35" s="4"/>
      <c r="C35" s="6" t="s">
        <v>60</v>
      </c>
    </row>
    <row r="36" spans="1:3" ht="15" customHeight="1">
      <c r="A36" s="4" t="s">
        <v>41</v>
      </c>
      <c r="B36" s="4"/>
      <c r="C36" s="6" t="s">
        <v>60</v>
      </c>
    </row>
    <row r="37" spans="1:3" ht="15" customHeight="1">
      <c r="A37" s="4" t="s">
        <v>37</v>
      </c>
      <c r="B37" s="4"/>
      <c r="C37" s="6" t="s">
        <v>60</v>
      </c>
    </row>
    <row r="38" spans="1:3" ht="17.25" customHeight="1">
      <c r="A38" s="4" t="s">
        <v>38</v>
      </c>
      <c r="B38" s="4"/>
      <c r="C38" s="6" t="s">
        <v>60</v>
      </c>
    </row>
    <row r="39" spans="1:3" ht="15" customHeight="1">
      <c r="A39" s="4" t="s">
        <v>19</v>
      </c>
      <c r="B39" s="4"/>
      <c r="C39" s="6" t="s">
        <v>60</v>
      </c>
    </row>
    <row r="40" spans="1:3" ht="15" customHeight="1">
      <c r="A40" s="4" t="s">
        <v>39</v>
      </c>
      <c r="B40" s="4"/>
      <c r="C40" s="6" t="s">
        <v>60</v>
      </c>
    </row>
    <row r="41" spans="1:3" ht="15" customHeight="1">
      <c r="A41" s="4" t="s">
        <v>35</v>
      </c>
      <c r="B41" s="4"/>
      <c r="C41" s="6" t="s">
        <v>60</v>
      </c>
    </row>
    <row r="42" spans="1:3" ht="15" customHeight="1">
      <c r="A42" s="4" t="s">
        <v>34</v>
      </c>
      <c r="B42" s="4"/>
      <c r="C42" s="6" t="s">
        <v>60</v>
      </c>
    </row>
    <row r="43" spans="1:3" ht="15" customHeight="1">
      <c r="A43" s="4" t="s">
        <v>42</v>
      </c>
      <c r="B43" s="4"/>
      <c r="C43" s="6" t="s">
        <v>60</v>
      </c>
    </row>
    <row r="44" spans="1:3" ht="15" customHeight="1">
      <c r="A44" s="4" t="s">
        <v>9</v>
      </c>
      <c r="B44" s="4"/>
      <c r="C44" s="6" t="s">
        <v>60</v>
      </c>
    </row>
    <row r="45" spans="1:3" ht="15" customHeight="1">
      <c r="A45" s="4" t="s">
        <v>32</v>
      </c>
      <c r="B45" s="4"/>
      <c r="C45" s="6" t="s">
        <v>60</v>
      </c>
    </row>
    <row r="46" spans="1:3" ht="32.25" customHeight="1">
      <c r="A46" s="4" t="s">
        <v>69</v>
      </c>
      <c r="B46" s="4"/>
      <c r="C46" s="6" t="s">
        <v>60</v>
      </c>
    </row>
    <row r="47" spans="1:3" ht="15" customHeight="1">
      <c r="A47" s="4" t="s">
        <v>0</v>
      </c>
      <c r="B47" s="4"/>
      <c r="C47" s="6" t="s">
        <v>60</v>
      </c>
    </row>
    <row r="48" spans="1:3" ht="15" customHeight="1">
      <c r="A48" s="4" t="s">
        <v>21</v>
      </c>
      <c r="B48" s="4"/>
      <c r="C48" s="6" t="s">
        <v>60</v>
      </c>
    </row>
    <row r="49" spans="1:3" ht="15" customHeight="1">
      <c r="A49" s="4" t="s">
        <v>22</v>
      </c>
      <c r="B49" s="4"/>
      <c r="C49" s="6" t="s">
        <v>60</v>
      </c>
    </row>
    <row r="50" spans="1:3" ht="15" customHeight="1">
      <c r="A50" s="4" t="s">
        <v>23</v>
      </c>
      <c r="B50" s="4"/>
      <c r="C50" s="6" t="s">
        <v>60</v>
      </c>
    </row>
    <row r="51" spans="1:3" ht="15" customHeight="1">
      <c r="A51" s="4" t="s">
        <v>24</v>
      </c>
      <c r="B51" s="4"/>
      <c r="C51" s="6"/>
    </row>
    <row r="52" spans="1:3" ht="15" customHeight="1">
      <c r="A52" s="4" t="s">
        <v>25</v>
      </c>
      <c r="B52" s="4"/>
      <c r="C52" s="6" t="s">
        <v>60</v>
      </c>
    </row>
    <row r="53" spans="1:3" ht="15" customHeight="1">
      <c r="A53" s="4" t="s">
        <v>28</v>
      </c>
      <c r="B53" s="4"/>
      <c r="C53" s="6" t="s">
        <v>60</v>
      </c>
    </row>
    <row r="54" spans="1:3" ht="15" customHeight="1">
      <c r="A54" s="4" t="s">
        <v>29</v>
      </c>
      <c r="B54" s="4"/>
      <c r="C54" s="6" t="s">
        <v>60</v>
      </c>
    </row>
    <row r="55" spans="1:3" ht="15" customHeight="1">
      <c r="A55" s="4" t="s">
        <v>30</v>
      </c>
      <c r="B55" s="4"/>
      <c r="C55" s="6" t="s">
        <v>60</v>
      </c>
    </row>
    <row r="56" spans="1:3" ht="15" customHeight="1">
      <c r="A56" s="4" t="s">
        <v>36</v>
      </c>
      <c r="B56" s="4"/>
      <c r="C56" s="6" t="s">
        <v>60</v>
      </c>
    </row>
    <row r="57" spans="1:3" ht="15" customHeight="1">
      <c r="A57" s="4" t="s">
        <v>20</v>
      </c>
      <c r="B57" s="4"/>
      <c r="C57" s="6" t="s">
        <v>60</v>
      </c>
    </row>
    <row r="58" spans="1:3" ht="15" customHeight="1">
      <c r="A58" s="4" t="s">
        <v>26</v>
      </c>
      <c r="B58" s="4"/>
      <c r="C58" s="6" t="s">
        <v>60</v>
      </c>
    </row>
    <row r="59" spans="1:3" ht="15" customHeight="1">
      <c r="A59" s="4" t="s">
        <v>27</v>
      </c>
      <c r="B59" s="4"/>
      <c r="C59" s="6" t="s">
        <v>60</v>
      </c>
    </row>
    <row r="60" spans="1:3" ht="15" customHeight="1">
      <c r="A60" s="4" t="s">
        <v>31</v>
      </c>
      <c r="B60" s="4"/>
      <c r="C60" s="6" t="s">
        <v>60</v>
      </c>
    </row>
    <row r="61" spans="1:3" ht="46.5" customHeight="1">
      <c r="A61" s="4" t="s">
        <v>70</v>
      </c>
      <c r="B61" s="4"/>
      <c r="C61" s="6" t="s">
        <v>60</v>
      </c>
    </row>
    <row r="62" spans="1:3" ht="15" customHeight="1">
      <c r="A62" s="4" t="s">
        <v>0</v>
      </c>
      <c r="B62" s="4"/>
      <c r="C62" s="6" t="s">
        <v>60</v>
      </c>
    </row>
    <row r="63" spans="1:3" ht="15" customHeight="1">
      <c r="A63" s="4" t="s">
        <v>43</v>
      </c>
      <c r="B63" s="4"/>
      <c r="C63" s="6" t="s">
        <v>60</v>
      </c>
    </row>
    <row r="64" spans="1:3" ht="15" customHeight="1">
      <c r="A64" s="4" t="s">
        <v>33</v>
      </c>
      <c r="B64" s="4"/>
      <c r="C64" s="6" t="s">
        <v>60</v>
      </c>
    </row>
    <row r="65" spans="1:3" ht="15" customHeight="1">
      <c r="A65" s="4" t="s">
        <v>44</v>
      </c>
      <c r="B65" s="4"/>
      <c r="C65" s="6" t="s">
        <v>60</v>
      </c>
    </row>
    <row r="66" spans="1:3" ht="15" customHeight="1">
      <c r="A66" s="4" t="s">
        <v>45</v>
      </c>
      <c r="B66" s="4"/>
      <c r="C66" s="6" t="s">
        <v>60</v>
      </c>
    </row>
    <row r="67" spans="1:3" ht="15" customHeight="1">
      <c r="A67" s="4" t="s">
        <v>46</v>
      </c>
      <c r="B67" s="4"/>
      <c r="C67" s="6" t="s">
        <v>60</v>
      </c>
    </row>
    <row r="68" spans="1:3" ht="15" customHeight="1">
      <c r="A68" s="4" t="s">
        <v>47</v>
      </c>
      <c r="B68" s="4"/>
      <c r="C68" s="6" t="s">
        <v>60</v>
      </c>
    </row>
    <row r="69" spans="1:3" ht="15" customHeight="1">
      <c r="A69" s="4" t="s">
        <v>48</v>
      </c>
      <c r="B69" s="4"/>
      <c r="C69" s="6" t="s">
        <v>60</v>
      </c>
    </row>
    <row r="70" spans="1:3" ht="15" customHeight="1">
      <c r="A70" s="4" t="s">
        <v>49</v>
      </c>
      <c r="B70" s="4"/>
      <c r="C70" s="6" t="s">
        <v>60</v>
      </c>
    </row>
    <row r="71" spans="1:3" ht="15" customHeight="1">
      <c r="A71" s="4" t="s">
        <v>54</v>
      </c>
      <c r="B71" s="4"/>
      <c r="C71" s="6" t="s">
        <v>60</v>
      </c>
    </row>
    <row r="72" spans="1:3" ht="15" customHeight="1">
      <c r="A72" s="4" t="s">
        <v>50</v>
      </c>
      <c r="B72" s="4"/>
      <c r="C72" s="6" t="s">
        <v>60</v>
      </c>
    </row>
    <row r="73" spans="1:3" ht="15" customHeight="1">
      <c r="A73" s="4" t="s">
        <v>51</v>
      </c>
      <c r="B73" s="4"/>
      <c r="C73" s="6" t="s">
        <v>60</v>
      </c>
    </row>
    <row r="74" spans="1:3" ht="15" customHeight="1">
      <c r="A74" s="4" t="s">
        <v>52</v>
      </c>
      <c r="B74" s="4"/>
      <c r="C74" s="6" t="s">
        <v>60</v>
      </c>
    </row>
    <row r="75" spans="1:3" ht="15" customHeight="1">
      <c r="A75" s="4" t="s">
        <v>53</v>
      </c>
      <c r="B75" s="4"/>
      <c r="C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51" t="s">
        <v>71</v>
      </c>
      <c r="B83" s="51"/>
      <c r="C83" s="51"/>
      <c r="D83" s="51"/>
    </row>
    <row r="84" spans="1:4" ht="31.5" customHeight="1">
      <c r="A84" s="52" t="s">
        <v>58</v>
      </c>
      <c r="B84" s="13" t="s">
        <v>111</v>
      </c>
      <c r="C84" s="52" t="s">
        <v>72</v>
      </c>
      <c r="D84" s="52" t="s">
        <v>73</v>
      </c>
    </row>
    <row r="85" spans="1:4" ht="15.75">
      <c r="A85" s="53"/>
      <c r="B85" s="11"/>
      <c r="C85" s="53"/>
      <c r="D85" s="53"/>
    </row>
    <row r="86" spans="1:4" ht="29.25" customHeight="1">
      <c r="A86" s="5" t="s">
        <v>120</v>
      </c>
      <c r="B86" s="20"/>
      <c r="C86" s="16"/>
      <c r="D86" s="32"/>
    </row>
    <row r="87" spans="1:4" ht="15.75">
      <c r="A87" s="12" t="s">
        <v>121</v>
      </c>
      <c r="B87" s="11">
        <v>2</v>
      </c>
      <c r="C87" s="16"/>
      <c r="D87" s="32">
        <f>D88+D89</f>
        <v>0</v>
      </c>
    </row>
    <row r="88" spans="1:4" ht="15.75">
      <c r="A88" s="4" t="s">
        <v>122</v>
      </c>
      <c r="B88" s="20">
        <v>2</v>
      </c>
      <c r="C88" s="18" t="s">
        <v>108</v>
      </c>
      <c r="D88" s="33"/>
    </row>
    <row r="89" spans="1:4" ht="15.75">
      <c r="A89" s="4" t="s">
        <v>123</v>
      </c>
      <c r="B89" s="20">
        <v>2</v>
      </c>
      <c r="C89" s="18" t="s">
        <v>109</v>
      </c>
      <c r="D89" s="33"/>
    </row>
    <row r="90" spans="1:4" ht="15" customHeight="1">
      <c r="A90" s="12" t="s">
        <v>124</v>
      </c>
      <c r="B90" s="11">
        <v>4</v>
      </c>
      <c r="C90" s="15"/>
      <c r="D90" s="32"/>
    </row>
    <row r="91" spans="1:4" ht="43.5" customHeight="1">
      <c r="A91" s="4" t="s">
        <v>225</v>
      </c>
      <c r="B91" s="20">
        <v>4</v>
      </c>
      <c r="C91" s="18" t="s">
        <v>162</v>
      </c>
      <c r="D91" s="33"/>
    </row>
    <row r="92" spans="1:4" ht="15.75" customHeight="1">
      <c r="A92" s="4" t="s">
        <v>226</v>
      </c>
      <c r="B92" s="21">
        <v>4</v>
      </c>
      <c r="C92" s="19" t="s">
        <v>108</v>
      </c>
      <c r="D92" s="33"/>
    </row>
    <row r="93" spans="1:4" ht="15.75" customHeight="1">
      <c r="A93" s="14" t="s">
        <v>107</v>
      </c>
      <c r="B93" s="21">
        <v>4</v>
      </c>
      <c r="C93" s="19" t="s">
        <v>110</v>
      </c>
      <c r="D93" s="33"/>
    </row>
    <row r="94" spans="1:4" ht="16.5" customHeight="1">
      <c r="A94" s="12" t="s">
        <v>125</v>
      </c>
      <c r="B94" s="11">
        <v>5</v>
      </c>
      <c r="C94" s="19"/>
      <c r="D94" s="32">
        <v>0</v>
      </c>
    </row>
    <row r="95" spans="1:4" ht="15" customHeight="1">
      <c r="A95" s="5" t="s">
        <v>140</v>
      </c>
      <c r="B95" s="3"/>
      <c r="C95" s="10" t="s">
        <v>105</v>
      </c>
      <c r="D95" s="32">
        <v>11530917.34</v>
      </c>
    </row>
    <row r="96" spans="1:4" ht="15" customHeight="1">
      <c r="A96" s="4" t="s">
        <v>0</v>
      </c>
      <c r="B96" s="9"/>
      <c r="C96" s="9"/>
      <c r="D96" s="32"/>
    </row>
    <row r="97" spans="1:4" ht="19.5" customHeight="1">
      <c r="A97" s="24" t="s">
        <v>126</v>
      </c>
      <c r="B97" s="25">
        <v>2</v>
      </c>
      <c r="C97" s="10"/>
      <c r="D97" s="32">
        <f>D98+D99</f>
        <v>474117.34</v>
      </c>
    </row>
    <row r="98" spans="1:4" ht="17.25" customHeight="1">
      <c r="A98" s="4" t="s">
        <v>112</v>
      </c>
      <c r="B98" s="9">
        <v>2</v>
      </c>
      <c r="C98" s="19" t="s">
        <v>113</v>
      </c>
      <c r="D98" s="33">
        <v>474117.34</v>
      </c>
    </row>
    <row r="99" spans="1:4" ht="15.75" customHeight="1">
      <c r="A99" s="4" t="s">
        <v>118</v>
      </c>
      <c r="B99" s="9">
        <v>2</v>
      </c>
      <c r="C99" s="19" t="s">
        <v>119</v>
      </c>
      <c r="D99" s="33"/>
    </row>
    <row r="100" spans="1:4" ht="45" customHeight="1">
      <c r="A100" s="12" t="s">
        <v>231</v>
      </c>
      <c r="B100" s="11">
        <v>4</v>
      </c>
      <c r="C100" s="10" t="s">
        <v>232</v>
      </c>
      <c r="D100" s="32">
        <v>10887200</v>
      </c>
    </row>
    <row r="101" spans="1:4" ht="26.25" customHeight="1">
      <c r="A101" s="12" t="s">
        <v>230</v>
      </c>
      <c r="B101" s="11">
        <v>4</v>
      </c>
      <c r="C101" s="10" t="s">
        <v>233</v>
      </c>
      <c r="D101" s="32">
        <v>10887200</v>
      </c>
    </row>
    <row r="102" spans="1:4" ht="46.5" customHeight="1">
      <c r="A102" s="4" t="s">
        <v>225</v>
      </c>
      <c r="B102" s="9">
        <v>4</v>
      </c>
      <c r="C102" s="38" t="s">
        <v>219</v>
      </c>
      <c r="D102" s="33">
        <v>9542800</v>
      </c>
    </row>
    <row r="103" spans="1:4" ht="18.75" customHeight="1">
      <c r="A103" s="4" t="s">
        <v>224</v>
      </c>
      <c r="B103" s="9">
        <v>4</v>
      </c>
      <c r="C103" s="38" t="s">
        <v>253</v>
      </c>
      <c r="D103" s="33">
        <v>1344400</v>
      </c>
    </row>
    <row r="104" spans="1:4" ht="33.75" customHeight="1">
      <c r="A104" s="5" t="s">
        <v>234</v>
      </c>
      <c r="B104" s="3">
        <v>4</v>
      </c>
      <c r="C104" s="39" t="s">
        <v>236</v>
      </c>
      <c r="D104" s="32">
        <v>169600</v>
      </c>
    </row>
    <row r="105" spans="1:4" ht="45" customHeight="1">
      <c r="A105" s="4" t="s">
        <v>235</v>
      </c>
      <c r="B105" s="3">
        <v>4</v>
      </c>
      <c r="C105" s="38" t="s">
        <v>245</v>
      </c>
      <c r="D105" s="33">
        <v>169600</v>
      </c>
    </row>
    <row r="106" spans="1:4" ht="18.75" customHeight="1">
      <c r="A106" s="4" t="s">
        <v>246</v>
      </c>
      <c r="B106" s="3">
        <v>4</v>
      </c>
      <c r="C106" s="38" t="s">
        <v>229</v>
      </c>
      <c r="D106" s="33">
        <v>11800</v>
      </c>
    </row>
    <row r="107" spans="1:4" ht="18.75" customHeight="1">
      <c r="A107" s="4" t="s">
        <v>247</v>
      </c>
      <c r="B107" s="3">
        <v>4</v>
      </c>
      <c r="C107" s="38" t="s">
        <v>248</v>
      </c>
      <c r="D107" s="33">
        <v>157800</v>
      </c>
    </row>
    <row r="108" spans="1:4" ht="16.5" customHeight="1">
      <c r="A108" s="5" t="s">
        <v>141</v>
      </c>
      <c r="B108" s="3"/>
      <c r="C108" s="3"/>
      <c r="D108" s="32">
        <v>11530917.34</v>
      </c>
    </row>
    <row r="109" spans="1:4" ht="18" customHeight="1">
      <c r="A109" s="5" t="s">
        <v>115</v>
      </c>
      <c r="B109" s="3">
        <v>2</v>
      </c>
      <c r="C109" s="23"/>
      <c r="D109" s="32">
        <v>474117.34</v>
      </c>
    </row>
    <row r="110" spans="1:4" ht="18" customHeight="1">
      <c r="A110" s="5" t="s">
        <v>227</v>
      </c>
      <c r="B110" s="3">
        <v>2</v>
      </c>
      <c r="C110" s="39" t="s">
        <v>255</v>
      </c>
      <c r="D110" s="32">
        <f>D111+D112+D113</f>
        <v>474117.34</v>
      </c>
    </row>
    <row r="111" spans="1:4" ht="15" customHeight="1">
      <c r="A111" s="17" t="s">
        <v>56</v>
      </c>
      <c r="B111" s="22">
        <v>2</v>
      </c>
      <c r="C111" s="19" t="s">
        <v>117</v>
      </c>
      <c r="D111" s="33"/>
    </row>
    <row r="112" spans="1:4" ht="15.75" customHeight="1">
      <c r="A112" s="17" t="s">
        <v>114</v>
      </c>
      <c r="B112" s="22">
        <v>2</v>
      </c>
      <c r="C112" s="19" t="s">
        <v>99</v>
      </c>
      <c r="D112" s="33">
        <v>474117.34</v>
      </c>
    </row>
    <row r="113" spans="1:4" ht="14.25" customHeight="1" hidden="1">
      <c r="A113" s="17"/>
      <c r="B113" s="22"/>
      <c r="C113" s="19"/>
      <c r="D113" s="33"/>
    </row>
    <row r="114" spans="1:4" ht="18.75" customHeight="1">
      <c r="A114" s="5" t="s">
        <v>116</v>
      </c>
      <c r="B114" s="22">
        <v>2</v>
      </c>
      <c r="C114" s="19" t="s">
        <v>217</v>
      </c>
      <c r="D114" s="33"/>
    </row>
    <row r="115" spans="1:4" ht="15" customHeight="1">
      <c r="A115" s="17" t="s">
        <v>114</v>
      </c>
      <c r="B115" s="22">
        <v>2</v>
      </c>
      <c r="C115" s="19" t="s">
        <v>99</v>
      </c>
      <c r="D115" s="33"/>
    </row>
    <row r="116" spans="1:4" ht="31.5" customHeight="1">
      <c r="A116" s="46" t="s">
        <v>237</v>
      </c>
      <c r="B116" s="3">
        <v>4</v>
      </c>
      <c r="C116" s="10" t="s">
        <v>238</v>
      </c>
      <c r="D116" s="32">
        <v>10887200</v>
      </c>
    </row>
    <row r="117" spans="1:4" ht="19.5" customHeight="1">
      <c r="A117" s="46" t="s">
        <v>240</v>
      </c>
      <c r="B117" s="3"/>
      <c r="C117" s="10" t="s">
        <v>241</v>
      </c>
      <c r="D117" s="32">
        <v>10887200</v>
      </c>
    </row>
    <row r="118" spans="1:4" ht="45" customHeight="1">
      <c r="A118" s="5" t="s">
        <v>239</v>
      </c>
      <c r="B118" s="26">
        <v>4</v>
      </c>
      <c r="C118" s="39" t="s">
        <v>220</v>
      </c>
      <c r="D118" s="32">
        <v>9542800</v>
      </c>
    </row>
    <row r="119" spans="1:4" ht="15.75" customHeight="1">
      <c r="A119" s="4" t="s">
        <v>202</v>
      </c>
      <c r="B119" s="9">
        <v>4</v>
      </c>
      <c r="C119" s="9">
        <v>211</v>
      </c>
      <c r="D119" s="33">
        <v>7086000</v>
      </c>
    </row>
    <row r="120" spans="1:4" ht="15" customHeight="1">
      <c r="A120" s="4" t="s">
        <v>83</v>
      </c>
      <c r="B120" s="9">
        <v>4</v>
      </c>
      <c r="C120" s="9">
        <v>212</v>
      </c>
      <c r="D120" s="33">
        <v>15000</v>
      </c>
    </row>
    <row r="121" spans="1:4" ht="15" customHeight="1">
      <c r="A121" s="4" t="s">
        <v>84</v>
      </c>
      <c r="B121" s="9">
        <v>4</v>
      </c>
      <c r="C121" s="9">
        <v>213</v>
      </c>
      <c r="D121" s="33">
        <v>2090800</v>
      </c>
    </row>
    <row r="122" spans="1:4" ht="15" customHeight="1">
      <c r="A122" s="4" t="s">
        <v>88</v>
      </c>
      <c r="B122" s="9">
        <v>4</v>
      </c>
      <c r="C122" s="9">
        <v>221</v>
      </c>
      <c r="D122" s="33">
        <v>23500</v>
      </c>
    </row>
    <row r="123" spans="1:4" ht="15" customHeight="1">
      <c r="A123" s="4" t="s">
        <v>55</v>
      </c>
      <c r="B123" s="9">
        <v>4</v>
      </c>
      <c r="C123" s="9">
        <v>222</v>
      </c>
      <c r="D123" s="33">
        <v>12600</v>
      </c>
    </row>
    <row r="124" spans="1:4" ht="15" customHeight="1">
      <c r="A124" s="4" t="s">
        <v>91</v>
      </c>
      <c r="B124" s="9">
        <v>4</v>
      </c>
      <c r="C124" s="9">
        <v>225</v>
      </c>
      <c r="D124" s="33"/>
    </row>
    <row r="125" spans="1:4" ht="15" customHeight="1">
      <c r="A125" s="4" t="s">
        <v>93</v>
      </c>
      <c r="B125" s="9">
        <v>4</v>
      </c>
      <c r="C125" s="9">
        <v>226</v>
      </c>
      <c r="D125" s="33">
        <v>76500</v>
      </c>
    </row>
    <row r="126" spans="1:4" ht="15" customHeight="1">
      <c r="A126" s="4" t="s">
        <v>56</v>
      </c>
      <c r="B126" s="9">
        <v>4</v>
      </c>
      <c r="C126" s="9">
        <v>290</v>
      </c>
      <c r="D126" s="33">
        <v>20000</v>
      </c>
    </row>
    <row r="127" spans="1:4" ht="15" customHeight="1">
      <c r="A127" s="4" t="s">
        <v>74</v>
      </c>
      <c r="B127" s="9">
        <v>4</v>
      </c>
      <c r="C127" s="9">
        <v>310</v>
      </c>
      <c r="D127" s="33">
        <v>84500</v>
      </c>
    </row>
    <row r="128" spans="1:4" ht="15" customHeight="1">
      <c r="A128" s="4" t="s">
        <v>213</v>
      </c>
      <c r="B128" s="9">
        <v>4</v>
      </c>
      <c r="C128" s="9" t="s">
        <v>214</v>
      </c>
      <c r="D128" s="33">
        <v>40000</v>
      </c>
    </row>
    <row r="129" spans="1:4" ht="15" customHeight="1">
      <c r="A129" s="4" t="s">
        <v>95</v>
      </c>
      <c r="B129" s="9">
        <v>4</v>
      </c>
      <c r="C129" s="9">
        <v>340</v>
      </c>
      <c r="D129" s="33">
        <v>93900</v>
      </c>
    </row>
    <row r="130" spans="1:4" ht="16.5" customHeight="1">
      <c r="A130" s="5" t="s">
        <v>243</v>
      </c>
      <c r="B130" s="3">
        <v>4</v>
      </c>
      <c r="C130" s="39" t="s">
        <v>254</v>
      </c>
      <c r="D130" s="32">
        <f>D131+D132+D133+D134+D135+D137+D138+D139+D140+D141+D143+D144+D145+D146+D147</f>
        <v>1344400</v>
      </c>
    </row>
    <row r="131" spans="1:4" ht="13.5" customHeight="1">
      <c r="A131" s="4" t="s">
        <v>202</v>
      </c>
      <c r="B131" s="9">
        <v>4</v>
      </c>
      <c r="C131" s="9">
        <v>211</v>
      </c>
      <c r="D131" s="33"/>
    </row>
    <row r="132" spans="1:4" ht="13.5" customHeight="1">
      <c r="A132" s="4" t="s">
        <v>83</v>
      </c>
      <c r="B132" s="9">
        <v>4</v>
      </c>
      <c r="C132" s="9">
        <v>212</v>
      </c>
      <c r="D132" s="33"/>
    </row>
    <row r="133" spans="1:4" ht="12.75" customHeight="1">
      <c r="A133" s="4" t="s">
        <v>84</v>
      </c>
      <c r="B133" s="9">
        <v>4</v>
      </c>
      <c r="C133" s="9">
        <v>213</v>
      </c>
      <c r="D133" s="33"/>
    </row>
    <row r="134" spans="1:4" ht="12.75" customHeight="1">
      <c r="A134" s="4" t="s">
        <v>88</v>
      </c>
      <c r="B134" s="9">
        <v>4</v>
      </c>
      <c r="C134" s="9">
        <v>221</v>
      </c>
      <c r="D134" s="33"/>
    </row>
    <row r="135" spans="1:4" ht="12.75" customHeight="1">
      <c r="A135" s="4" t="s">
        <v>55</v>
      </c>
      <c r="B135" s="9">
        <v>4</v>
      </c>
      <c r="C135" s="9">
        <v>222</v>
      </c>
      <c r="D135" s="33"/>
    </row>
    <row r="136" spans="1:4" ht="15" customHeight="1">
      <c r="A136" s="5" t="s">
        <v>159</v>
      </c>
      <c r="B136" s="3">
        <v>4</v>
      </c>
      <c r="C136" s="3">
        <v>223</v>
      </c>
      <c r="D136" s="32">
        <f>D137+D138+D139</f>
        <v>902200</v>
      </c>
    </row>
    <row r="137" spans="1:4" ht="15" customHeight="1">
      <c r="A137" s="4" t="s">
        <v>89</v>
      </c>
      <c r="B137" s="9">
        <v>4</v>
      </c>
      <c r="C137" s="9" t="s">
        <v>85</v>
      </c>
      <c r="D137" s="33">
        <v>276000</v>
      </c>
    </row>
    <row r="138" spans="1:4" ht="15" customHeight="1">
      <c r="A138" s="4" t="s">
        <v>92</v>
      </c>
      <c r="B138" s="9">
        <v>4</v>
      </c>
      <c r="C138" s="9" t="s">
        <v>86</v>
      </c>
      <c r="D138" s="33">
        <v>615100</v>
      </c>
    </row>
    <row r="139" spans="1:4" ht="15" customHeight="1">
      <c r="A139" s="4" t="s">
        <v>90</v>
      </c>
      <c r="B139" s="9">
        <v>4</v>
      </c>
      <c r="C139" s="9" t="s">
        <v>87</v>
      </c>
      <c r="D139" s="33">
        <v>11100</v>
      </c>
    </row>
    <row r="140" spans="1:4" ht="15" customHeight="1">
      <c r="A140" s="4" t="s">
        <v>91</v>
      </c>
      <c r="B140" s="9">
        <v>4</v>
      </c>
      <c r="C140" s="9">
        <v>225</v>
      </c>
      <c r="D140" s="33">
        <v>33800</v>
      </c>
    </row>
    <row r="141" spans="1:4" ht="15" customHeight="1">
      <c r="A141" s="4" t="s">
        <v>93</v>
      </c>
      <c r="B141" s="9">
        <v>4</v>
      </c>
      <c r="C141" s="9">
        <v>226</v>
      </c>
      <c r="D141" s="33">
        <v>41600</v>
      </c>
    </row>
    <row r="142" spans="1:4" ht="15" customHeight="1">
      <c r="A142" s="5" t="s">
        <v>106</v>
      </c>
      <c r="B142" s="3">
        <v>4</v>
      </c>
      <c r="C142" s="3">
        <v>290</v>
      </c>
      <c r="D142" s="32">
        <v>53800</v>
      </c>
    </row>
    <row r="143" spans="1:4" ht="15" customHeight="1">
      <c r="A143" s="4" t="s">
        <v>56</v>
      </c>
      <c r="B143" s="9">
        <v>4</v>
      </c>
      <c r="C143" s="9">
        <v>290</v>
      </c>
      <c r="D143" s="33">
        <v>2000</v>
      </c>
    </row>
    <row r="144" spans="1:4" ht="15" customHeight="1">
      <c r="A144" s="4" t="s">
        <v>197</v>
      </c>
      <c r="B144" s="9">
        <v>4</v>
      </c>
      <c r="C144" s="9">
        <v>290</v>
      </c>
      <c r="D144" s="33">
        <v>14800</v>
      </c>
    </row>
    <row r="145" spans="1:4" ht="15" customHeight="1">
      <c r="A145" s="4" t="s">
        <v>196</v>
      </c>
      <c r="B145" s="9">
        <v>4</v>
      </c>
      <c r="C145" s="9">
        <v>290</v>
      </c>
      <c r="D145" s="33">
        <v>37000</v>
      </c>
    </row>
    <row r="146" spans="1:4" ht="15" customHeight="1">
      <c r="A146" s="4" t="s">
        <v>74</v>
      </c>
      <c r="B146" s="9">
        <v>4</v>
      </c>
      <c r="C146" s="9">
        <v>310</v>
      </c>
      <c r="D146" s="33"/>
    </row>
    <row r="147" spans="1:4" ht="15" customHeight="1">
      <c r="A147" s="5" t="s">
        <v>160</v>
      </c>
      <c r="B147" s="3">
        <v>4</v>
      </c>
      <c r="C147" s="3">
        <v>340</v>
      </c>
      <c r="D147" s="32">
        <v>313000</v>
      </c>
    </row>
    <row r="148" spans="1:4" ht="15" customHeight="1">
      <c r="A148" s="4" t="s">
        <v>95</v>
      </c>
      <c r="B148" s="9">
        <v>4</v>
      </c>
      <c r="C148" s="9" t="s">
        <v>98</v>
      </c>
      <c r="D148" s="33">
        <v>313000</v>
      </c>
    </row>
    <row r="149" spans="1:4" ht="15" customHeight="1">
      <c r="A149" s="4" t="s">
        <v>94</v>
      </c>
      <c r="B149" s="9">
        <v>4</v>
      </c>
      <c r="C149" s="9" t="s">
        <v>99</v>
      </c>
      <c r="D149" s="33"/>
    </row>
    <row r="150" spans="1:4" ht="28.5" customHeight="1">
      <c r="A150" s="5" t="s">
        <v>242</v>
      </c>
      <c r="B150" s="9">
        <v>4</v>
      </c>
      <c r="C150" s="10" t="s">
        <v>228</v>
      </c>
      <c r="D150" s="32">
        <v>169600</v>
      </c>
    </row>
    <row r="151" spans="1:4" ht="44.25" customHeight="1">
      <c r="A151" s="30" t="s">
        <v>244</v>
      </c>
      <c r="B151" s="9">
        <v>4</v>
      </c>
      <c r="C151" s="10" t="s">
        <v>249</v>
      </c>
      <c r="D151" s="32">
        <v>169600</v>
      </c>
    </row>
    <row r="152" spans="1:4" ht="15.75" customHeight="1">
      <c r="A152" s="47" t="s">
        <v>246</v>
      </c>
      <c r="B152" s="9">
        <v>4</v>
      </c>
      <c r="C152" s="19" t="s">
        <v>221</v>
      </c>
      <c r="D152" s="33">
        <v>11800</v>
      </c>
    </row>
    <row r="153" spans="1:4" ht="14.25" customHeight="1">
      <c r="A153" s="47" t="s">
        <v>93</v>
      </c>
      <c r="B153" s="9">
        <v>4</v>
      </c>
      <c r="C153" s="27" t="s">
        <v>222</v>
      </c>
      <c r="D153" s="33">
        <v>11800</v>
      </c>
    </row>
    <row r="154" spans="1:4" ht="15" customHeight="1">
      <c r="A154" s="4" t="s">
        <v>250</v>
      </c>
      <c r="B154" s="9">
        <v>4</v>
      </c>
      <c r="C154" s="19" t="s">
        <v>251</v>
      </c>
      <c r="D154" s="33">
        <v>157800</v>
      </c>
    </row>
    <row r="155" spans="1:4" ht="15" customHeight="1">
      <c r="A155" s="4" t="s">
        <v>91</v>
      </c>
      <c r="B155" s="9">
        <v>4</v>
      </c>
      <c r="C155" s="27" t="s">
        <v>223</v>
      </c>
      <c r="D155" s="33">
        <v>157800</v>
      </c>
    </row>
    <row r="156" spans="1:2" ht="15" customHeight="1">
      <c r="A156" s="1" t="s">
        <v>103</v>
      </c>
      <c r="B156" s="1"/>
    </row>
    <row r="157" spans="1:4" ht="12.75" customHeight="1">
      <c r="A157" s="7" t="s">
        <v>76</v>
      </c>
      <c r="B157" s="48" t="s">
        <v>215</v>
      </c>
      <c r="C157" s="49"/>
      <c r="D157" s="49"/>
    </row>
    <row r="158" spans="1:4" ht="13.5" customHeight="1">
      <c r="A158" s="8" t="s">
        <v>77</v>
      </c>
      <c r="B158" s="7"/>
      <c r="C158" s="41"/>
      <c r="D158" s="41"/>
    </row>
    <row r="159" ht="7.5" customHeight="1"/>
    <row r="160" spans="1:4" ht="12" customHeight="1">
      <c r="A160" s="1" t="s">
        <v>218</v>
      </c>
      <c r="B160" s="50" t="s">
        <v>216</v>
      </c>
      <c r="C160" s="50"/>
      <c r="D160" s="8"/>
    </row>
    <row r="161" ht="14.25" customHeight="1">
      <c r="A161" s="1" t="s">
        <v>81</v>
      </c>
    </row>
    <row r="162" ht="11.25" customHeight="1">
      <c r="A162" s="40" t="s">
        <v>78</v>
      </c>
    </row>
    <row r="163" spans="1:2" ht="6" customHeight="1">
      <c r="A163" s="1"/>
      <c r="B163" s="1"/>
    </row>
    <row r="164" spans="1:3" ht="12" customHeight="1">
      <c r="A164" s="8" t="s">
        <v>79</v>
      </c>
      <c r="B164" s="49" t="s">
        <v>216</v>
      </c>
      <c r="C164" s="49"/>
    </row>
    <row r="165" spans="1:4" ht="13.5" customHeight="1">
      <c r="A165" s="40" t="s">
        <v>80</v>
      </c>
      <c r="B165" s="1"/>
      <c r="C165" s="41"/>
      <c r="D165" s="41"/>
    </row>
    <row r="166" spans="1:3" ht="15.75">
      <c r="A166" s="48" t="s">
        <v>252</v>
      </c>
      <c r="B166" s="49"/>
      <c r="C166" s="49"/>
    </row>
    <row r="167" spans="1:4" ht="15.75">
      <c r="A167" s="40"/>
      <c r="B167" s="40"/>
      <c r="C167" s="40"/>
      <c r="D167" s="40"/>
    </row>
    <row r="169" spans="1:4" ht="15.75">
      <c r="A169" s="8"/>
      <c r="B169" s="8"/>
      <c r="C169" s="8"/>
      <c r="D169" s="8"/>
    </row>
    <row r="171" spans="1:4" ht="15.75">
      <c r="A171" s="40"/>
      <c r="B171" s="40"/>
      <c r="C171" s="40"/>
      <c r="D171" s="40"/>
    </row>
    <row r="173" spans="1:2" ht="15.75">
      <c r="A173" s="1"/>
      <c r="B173" s="1"/>
    </row>
    <row r="175" spans="1:2" ht="15.75">
      <c r="A175" s="1"/>
      <c r="B175" s="1"/>
    </row>
    <row r="177" spans="1:2" ht="15.75">
      <c r="A177" s="1"/>
      <c r="B177" s="1"/>
    </row>
    <row r="178" spans="1:2" ht="15.75">
      <c r="A178" s="1"/>
      <c r="B178" s="1"/>
    </row>
    <row r="180" spans="1:2" ht="15.75">
      <c r="A180" s="1"/>
      <c r="B180" s="1"/>
    </row>
  </sheetData>
  <sheetProtection/>
  <mergeCells count="8">
    <mergeCell ref="A166:C166"/>
    <mergeCell ref="B157:D157"/>
    <mergeCell ref="B160:C160"/>
    <mergeCell ref="B164:C164"/>
    <mergeCell ref="A83:D83"/>
    <mergeCell ref="A84:A85"/>
    <mergeCell ref="C84:C85"/>
    <mergeCell ref="D84:D85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92"/>
  <sheetViews>
    <sheetView zoomScalePageLayoutView="0" workbookViewId="0" topLeftCell="A155">
      <selection activeCell="G176" sqref="G176"/>
    </sheetView>
  </sheetViews>
  <sheetFormatPr defaultColWidth="9.140625" defaultRowHeight="12.75"/>
  <cols>
    <col min="1" max="1" width="2.57421875" style="0" customWidth="1"/>
    <col min="2" max="2" width="60.8515625" style="0" customWidth="1"/>
    <col min="3" max="3" width="5.28125" style="0" customWidth="1"/>
    <col min="4" max="4" width="19.421875" style="0" customWidth="1"/>
    <col min="5" max="5" width="11.574218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1" t="s">
        <v>71</v>
      </c>
      <c r="C83" s="51"/>
      <c r="D83" s="51"/>
      <c r="E83" s="51"/>
    </row>
    <row r="85" spans="2:5" ht="31.5" customHeight="1">
      <c r="B85" s="52" t="s">
        <v>58</v>
      </c>
      <c r="C85" s="13" t="s">
        <v>111</v>
      </c>
      <c r="D85" s="52" t="s">
        <v>72</v>
      </c>
      <c r="E85" s="54" t="s">
        <v>73</v>
      </c>
    </row>
    <row r="86" spans="2:5" ht="15.75">
      <c r="B86" s="53"/>
      <c r="C86" s="11"/>
      <c r="D86" s="53"/>
      <c r="E86" s="54"/>
    </row>
    <row r="87" spans="2:5" ht="30" customHeight="1">
      <c r="B87" s="5" t="s">
        <v>168</v>
      </c>
      <c r="C87" s="4"/>
      <c r="D87" s="29"/>
      <c r="E87" s="32">
        <f>E88+E91+E98</f>
        <v>0</v>
      </c>
    </row>
    <row r="88" spans="2:5" ht="15" customHeight="1">
      <c r="B88" s="5" t="s">
        <v>121</v>
      </c>
      <c r="C88" s="3">
        <v>2</v>
      </c>
      <c r="D88" s="10"/>
      <c r="E88" s="32">
        <f>E89+E90</f>
        <v>0</v>
      </c>
    </row>
    <row r="89" spans="2:5" ht="15" customHeight="1">
      <c r="B89" s="4" t="s">
        <v>129</v>
      </c>
      <c r="C89" s="9">
        <v>2</v>
      </c>
      <c r="D89" s="19" t="s">
        <v>132</v>
      </c>
      <c r="E89" s="33"/>
    </row>
    <row r="90" spans="2:5" ht="15" customHeight="1">
      <c r="B90" s="4" t="s">
        <v>134</v>
      </c>
      <c r="C90" s="9">
        <v>2</v>
      </c>
      <c r="D90" s="19"/>
      <c r="E90" s="33"/>
    </row>
    <row r="91" spans="2:5" ht="15" customHeight="1">
      <c r="B91" s="5" t="s">
        <v>130</v>
      </c>
      <c r="C91" s="3">
        <v>4</v>
      </c>
      <c r="D91" s="10"/>
      <c r="E91" s="32">
        <f>E92+E93+E96+E97+E94+E95</f>
        <v>0</v>
      </c>
    </row>
    <row r="92" spans="2:5" ht="20.25" customHeight="1">
      <c r="B92" s="4" t="s">
        <v>193</v>
      </c>
      <c r="C92" s="9">
        <v>4</v>
      </c>
      <c r="D92" s="19" t="s">
        <v>133</v>
      </c>
      <c r="E92" s="33"/>
    </row>
    <row r="93" spans="2:5" ht="30" customHeight="1">
      <c r="B93" s="4" t="s">
        <v>131</v>
      </c>
      <c r="C93" s="9">
        <v>4</v>
      </c>
      <c r="D93" s="19" t="s">
        <v>102</v>
      </c>
      <c r="E93" s="33"/>
    </row>
    <row r="94" spans="2:5" ht="47.25" customHeight="1">
      <c r="B94" s="4" t="s">
        <v>143</v>
      </c>
      <c r="C94" s="9">
        <v>4</v>
      </c>
      <c r="D94" s="19" t="s">
        <v>166</v>
      </c>
      <c r="E94" s="33"/>
    </row>
    <row r="95" spans="2:5" ht="49.5" customHeight="1">
      <c r="B95" s="4" t="s">
        <v>163</v>
      </c>
      <c r="C95" s="9">
        <v>4</v>
      </c>
      <c r="D95" s="19" t="s">
        <v>102</v>
      </c>
      <c r="E95" s="33"/>
    </row>
    <row r="96" spans="2:5" ht="45.75" customHeight="1">
      <c r="B96" s="4" t="s">
        <v>164</v>
      </c>
      <c r="C96" s="9">
        <v>4</v>
      </c>
      <c r="D96" s="19" t="s">
        <v>167</v>
      </c>
      <c r="E96" s="33"/>
    </row>
    <row r="97" spans="2:5" ht="47.25" customHeight="1">
      <c r="B97" s="4" t="s">
        <v>165</v>
      </c>
      <c r="C97" s="9">
        <v>4</v>
      </c>
      <c r="D97" s="19" t="s">
        <v>102</v>
      </c>
      <c r="E97" s="33"/>
    </row>
    <row r="98" spans="2:5" ht="15" customHeight="1">
      <c r="B98" s="5"/>
      <c r="C98" s="3"/>
      <c r="D98" s="10"/>
      <c r="E98" s="32"/>
    </row>
    <row r="99" spans="2:5" ht="17.25" customHeight="1">
      <c r="B99" s="5" t="s">
        <v>140</v>
      </c>
      <c r="C99" s="3"/>
      <c r="D99" s="10"/>
      <c r="E99" s="32">
        <f>E101+E104</f>
        <v>0</v>
      </c>
    </row>
    <row r="100" spans="2:5" ht="15" customHeight="1">
      <c r="B100" s="4" t="s">
        <v>0</v>
      </c>
      <c r="C100" s="9"/>
      <c r="D100" s="19"/>
      <c r="E100" s="32"/>
    </row>
    <row r="101" spans="2:5" ht="15" customHeight="1">
      <c r="B101" s="5" t="s">
        <v>126</v>
      </c>
      <c r="C101" s="3">
        <v>2</v>
      </c>
      <c r="D101" s="10"/>
      <c r="E101" s="32">
        <f>E102+E103</f>
        <v>0</v>
      </c>
    </row>
    <row r="102" spans="2:5" ht="15" customHeight="1">
      <c r="B102" s="4" t="s">
        <v>112</v>
      </c>
      <c r="C102" s="9">
        <v>2</v>
      </c>
      <c r="D102" s="19" t="s">
        <v>113</v>
      </c>
      <c r="E102" s="33"/>
    </row>
    <row r="103" spans="2:5" ht="15" customHeight="1">
      <c r="B103" s="4" t="s">
        <v>118</v>
      </c>
      <c r="C103" s="9">
        <v>2</v>
      </c>
      <c r="D103" s="19" t="s">
        <v>119</v>
      </c>
      <c r="E103" s="33"/>
    </row>
    <row r="104" spans="2:5" ht="15" customHeight="1">
      <c r="B104" s="5" t="s">
        <v>142</v>
      </c>
      <c r="C104" s="3">
        <v>4</v>
      </c>
      <c r="D104" s="10"/>
      <c r="E104" s="32">
        <f>E105+E107+E108+E106</f>
        <v>0</v>
      </c>
    </row>
    <row r="105" spans="2:5" ht="59.25" customHeight="1">
      <c r="B105" s="5" t="s">
        <v>198</v>
      </c>
      <c r="C105" s="3">
        <v>4</v>
      </c>
      <c r="D105" s="39" t="s">
        <v>169</v>
      </c>
      <c r="E105" s="33"/>
    </row>
    <row r="106" spans="2:5" ht="48" customHeight="1">
      <c r="B106" s="5" t="s">
        <v>195</v>
      </c>
      <c r="C106" s="3">
        <v>4</v>
      </c>
      <c r="D106" s="39" t="s">
        <v>171</v>
      </c>
      <c r="E106" s="33"/>
    </row>
    <row r="107" spans="2:5" ht="30" customHeight="1">
      <c r="B107" s="5" t="s">
        <v>146</v>
      </c>
      <c r="C107" s="3">
        <v>4</v>
      </c>
      <c r="D107" s="39" t="s">
        <v>170</v>
      </c>
      <c r="E107" s="33"/>
    </row>
    <row r="108" spans="2:5" ht="48.75" customHeight="1">
      <c r="B108" s="5" t="s">
        <v>210</v>
      </c>
      <c r="C108" s="3">
        <v>4</v>
      </c>
      <c r="D108" s="39" t="s">
        <v>172</v>
      </c>
      <c r="E108" s="33"/>
    </row>
    <row r="109" spans="2:5" ht="15" customHeight="1">
      <c r="B109" s="5" t="s">
        <v>145</v>
      </c>
      <c r="C109" s="3"/>
      <c r="D109" s="39"/>
      <c r="E109" s="32">
        <f>E110+E129</f>
        <v>0</v>
      </c>
    </row>
    <row r="110" spans="2:5" ht="15" customHeight="1">
      <c r="B110" s="5" t="s">
        <v>135</v>
      </c>
      <c r="C110" s="3">
        <v>2</v>
      </c>
      <c r="D110" s="39" t="s">
        <v>173</v>
      </c>
      <c r="E110" s="32">
        <f>E111+E112+E113+E115+E116+E117+E118+E119+E121+E122+E123+E124+E126+E127+E128</f>
        <v>0</v>
      </c>
    </row>
    <row r="111" spans="2:5" ht="15" customHeight="1">
      <c r="B111" s="4" t="s">
        <v>83</v>
      </c>
      <c r="C111" s="9">
        <v>2</v>
      </c>
      <c r="D111" s="19">
        <v>212</v>
      </c>
      <c r="E111" s="33"/>
    </row>
    <row r="112" spans="2:5" ht="15" customHeight="1">
      <c r="B112" s="4" t="s">
        <v>88</v>
      </c>
      <c r="C112" s="9">
        <v>2</v>
      </c>
      <c r="D112" s="19">
        <v>221</v>
      </c>
      <c r="E112" s="33"/>
    </row>
    <row r="113" spans="2:5" ht="15" customHeight="1">
      <c r="B113" s="4" t="s">
        <v>55</v>
      </c>
      <c r="C113" s="9">
        <v>2</v>
      </c>
      <c r="D113" s="19">
        <v>222</v>
      </c>
      <c r="E113" s="33"/>
    </row>
    <row r="114" spans="2:5" ht="15" customHeight="1">
      <c r="B114" s="5" t="s">
        <v>159</v>
      </c>
      <c r="C114" s="3">
        <v>2</v>
      </c>
      <c r="D114" s="10" t="s">
        <v>157</v>
      </c>
      <c r="E114" s="32">
        <f>E115+E116+E117</f>
        <v>0</v>
      </c>
    </row>
    <row r="115" spans="2:5" ht="15" customHeight="1">
      <c r="B115" s="4" t="s">
        <v>89</v>
      </c>
      <c r="C115" s="9">
        <v>2</v>
      </c>
      <c r="D115" s="19" t="s">
        <v>85</v>
      </c>
      <c r="E115" s="33"/>
    </row>
    <row r="116" spans="2:5" ht="15" customHeight="1">
      <c r="B116" s="4" t="s">
        <v>92</v>
      </c>
      <c r="C116" s="9">
        <v>2</v>
      </c>
      <c r="D116" s="19" t="s">
        <v>86</v>
      </c>
      <c r="E116" s="33"/>
    </row>
    <row r="117" spans="2:5" ht="15" customHeight="1">
      <c r="B117" s="4" t="s">
        <v>90</v>
      </c>
      <c r="C117" s="9">
        <v>2</v>
      </c>
      <c r="D117" s="19" t="s">
        <v>87</v>
      </c>
      <c r="E117" s="33"/>
    </row>
    <row r="118" spans="2:5" ht="15" customHeight="1">
      <c r="B118" s="4" t="s">
        <v>91</v>
      </c>
      <c r="C118" s="9">
        <v>2</v>
      </c>
      <c r="D118" s="19">
        <v>225</v>
      </c>
      <c r="E118" s="33"/>
    </row>
    <row r="119" spans="2:5" ht="15" customHeight="1">
      <c r="B119" s="4" t="s">
        <v>93</v>
      </c>
      <c r="C119" s="9">
        <v>2</v>
      </c>
      <c r="D119" s="19">
        <v>226</v>
      </c>
      <c r="E119" s="33"/>
    </row>
    <row r="120" spans="2:5" ht="15" customHeight="1">
      <c r="B120" s="5" t="s">
        <v>106</v>
      </c>
      <c r="C120" s="3">
        <v>2</v>
      </c>
      <c r="D120" s="10" t="s">
        <v>117</v>
      </c>
      <c r="E120" s="32">
        <f>E121+E122+E123</f>
        <v>0</v>
      </c>
    </row>
    <row r="121" spans="2:5" ht="15" customHeight="1">
      <c r="B121" s="4" t="s">
        <v>56</v>
      </c>
      <c r="C121" s="9">
        <v>2</v>
      </c>
      <c r="D121" s="19">
        <v>290</v>
      </c>
      <c r="E121" s="33"/>
    </row>
    <row r="122" spans="2:5" ht="15" customHeight="1">
      <c r="B122" s="4" t="s">
        <v>197</v>
      </c>
      <c r="C122" s="9">
        <v>2</v>
      </c>
      <c r="D122" s="19">
        <v>290</v>
      </c>
      <c r="E122" s="33"/>
    </row>
    <row r="123" spans="2:5" ht="15" customHeight="1">
      <c r="B123" s="4" t="s">
        <v>196</v>
      </c>
      <c r="C123" s="9">
        <v>2</v>
      </c>
      <c r="D123" s="19" t="s">
        <v>117</v>
      </c>
      <c r="E123" s="33"/>
    </row>
    <row r="124" spans="2:5" ht="15" customHeight="1">
      <c r="B124" s="4" t="s">
        <v>74</v>
      </c>
      <c r="C124" s="9">
        <v>2</v>
      </c>
      <c r="D124" s="19">
        <v>310</v>
      </c>
      <c r="E124" s="33"/>
    </row>
    <row r="125" spans="2:5" ht="15" customHeight="1">
      <c r="B125" s="5" t="s">
        <v>160</v>
      </c>
      <c r="C125" s="3">
        <v>2</v>
      </c>
      <c r="D125" s="10" t="s">
        <v>150</v>
      </c>
      <c r="E125" s="32">
        <f>E126+E127+E128</f>
        <v>0</v>
      </c>
    </row>
    <row r="126" spans="2:5" ht="15" customHeight="1">
      <c r="B126" s="4" t="s">
        <v>95</v>
      </c>
      <c r="C126" s="9">
        <v>2</v>
      </c>
      <c r="D126" s="19" t="s">
        <v>98</v>
      </c>
      <c r="E126" s="33"/>
    </row>
    <row r="127" spans="2:5" ht="15" customHeight="1">
      <c r="B127" s="4" t="s">
        <v>94</v>
      </c>
      <c r="C127" s="9">
        <v>2</v>
      </c>
      <c r="D127" s="19" t="s">
        <v>99</v>
      </c>
      <c r="E127" s="33"/>
    </row>
    <row r="128" spans="2:5" ht="15" customHeight="1">
      <c r="B128" s="4" t="s">
        <v>96</v>
      </c>
      <c r="C128" s="9">
        <v>2</v>
      </c>
      <c r="D128" s="19" t="s">
        <v>100</v>
      </c>
      <c r="E128" s="33"/>
    </row>
    <row r="129" spans="2:5" ht="24.75" customHeight="1">
      <c r="B129" s="5" t="s">
        <v>144</v>
      </c>
      <c r="C129" s="3">
        <v>4</v>
      </c>
      <c r="D129" s="10"/>
      <c r="E129" s="32">
        <f>E131+E147+E168+E138</f>
        <v>0</v>
      </c>
    </row>
    <row r="130" spans="2:5" ht="15" customHeight="1">
      <c r="B130" s="4"/>
      <c r="C130" s="9"/>
      <c r="D130" s="19"/>
      <c r="E130" s="33"/>
    </row>
    <row r="131" spans="2:5" ht="60.75" customHeight="1">
      <c r="B131" s="5" t="s">
        <v>199</v>
      </c>
      <c r="C131" s="3">
        <v>4</v>
      </c>
      <c r="D131" s="10" t="s">
        <v>174</v>
      </c>
      <c r="E131" s="32">
        <f>E132+E133+E135+E136</f>
        <v>0</v>
      </c>
    </row>
    <row r="132" spans="2:5" ht="15" customHeight="1">
      <c r="B132" s="4" t="s">
        <v>93</v>
      </c>
      <c r="C132" s="9">
        <v>4</v>
      </c>
      <c r="D132" s="19">
        <v>226</v>
      </c>
      <c r="E132" s="33"/>
    </row>
    <row r="133" spans="2:5" ht="15" customHeight="1">
      <c r="B133" s="4" t="s">
        <v>74</v>
      </c>
      <c r="C133" s="9">
        <v>4</v>
      </c>
      <c r="D133" s="19">
        <v>310</v>
      </c>
      <c r="E133" s="33"/>
    </row>
    <row r="134" spans="2:5" ht="15" customHeight="1">
      <c r="B134" s="5" t="s">
        <v>160</v>
      </c>
      <c r="C134" s="3">
        <v>4</v>
      </c>
      <c r="D134" s="10" t="s">
        <v>150</v>
      </c>
      <c r="E134" s="32">
        <f>E135+E136</f>
        <v>0</v>
      </c>
    </row>
    <row r="135" spans="2:5" ht="15" customHeight="1">
      <c r="B135" s="4" t="s">
        <v>95</v>
      </c>
      <c r="C135" s="9">
        <v>4</v>
      </c>
      <c r="D135" s="19" t="s">
        <v>98</v>
      </c>
      <c r="E135" s="33"/>
    </row>
    <row r="136" spans="2:5" ht="15" customHeight="1">
      <c r="B136" s="4" t="s">
        <v>94</v>
      </c>
      <c r="C136" s="9">
        <v>4</v>
      </c>
      <c r="D136" s="19" t="s">
        <v>99</v>
      </c>
      <c r="E136" s="33"/>
    </row>
    <row r="137" spans="2:5" ht="15" customHeight="1">
      <c r="B137" s="4"/>
      <c r="C137" s="9"/>
      <c r="D137" s="19"/>
      <c r="E137" s="33"/>
    </row>
    <row r="138" spans="2:5" ht="48.75" customHeight="1">
      <c r="B138" s="5" t="s">
        <v>200</v>
      </c>
      <c r="C138" s="3">
        <v>4</v>
      </c>
      <c r="D138" s="10" t="s">
        <v>175</v>
      </c>
      <c r="E138" s="32">
        <f>E139+E140+E141+E142+E143+E144+E145+E146</f>
        <v>0</v>
      </c>
    </row>
    <row r="139" spans="2:5" ht="15" customHeight="1">
      <c r="B139" s="4" t="s">
        <v>202</v>
      </c>
      <c r="C139" s="9">
        <v>4</v>
      </c>
      <c r="D139" s="19">
        <v>211</v>
      </c>
      <c r="E139" s="33"/>
    </row>
    <row r="140" spans="2:5" ht="15" customHeight="1">
      <c r="B140" s="4" t="s">
        <v>83</v>
      </c>
      <c r="C140" s="9">
        <v>4</v>
      </c>
      <c r="D140" s="19">
        <v>212</v>
      </c>
      <c r="E140" s="33"/>
    </row>
    <row r="141" spans="2:5" ht="15" customHeight="1">
      <c r="B141" s="4" t="s">
        <v>84</v>
      </c>
      <c r="C141" s="9">
        <v>4</v>
      </c>
      <c r="D141" s="19">
        <v>213</v>
      </c>
      <c r="E141" s="33"/>
    </row>
    <row r="142" spans="2:5" ht="15" customHeight="1">
      <c r="B142" s="4" t="s">
        <v>55</v>
      </c>
      <c r="C142" s="9">
        <v>4</v>
      </c>
      <c r="D142" s="19">
        <v>222</v>
      </c>
      <c r="E142" s="33"/>
    </row>
    <row r="143" spans="2:5" ht="15" customHeight="1">
      <c r="B143" s="4" t="s">
        <v>93</v>
      </c>
      <c r="C143" s="9">
        <v>4</v>
      </c>
      <c r="D143" s="19">
        <v>226</v>
      </c>
      <c r="E143" s="33"/>
    </row>
    <row r="144" spans="2:5" ht="15" customHeight="1">
      <c r="B144" s="4" t="s">
        <v>56</v>
      </c>
      <c r="C144" s="9">
        <v>4</v>
      </c>
      <c r="D144" s="19">
        <v>290</v>
      </c>
      <c r="E144" s="33"/>
    </row>
    <row r="145" spans="2:5" ht="15" customHeight="1">
      <c r="B145" s="4" t="s">
        <v>74</v>
      </c>
      <c r="C145" s="9">
        <v>4</v>
      </c>
      <c r="D145" s="19">
        <v>310</v>
      </c>
      <c r="E145" s="33"/>
    </row>
    <row r="146" spans="2:5" ht="15" customHeight="1">
      <c r="B146" s="4" t="s">
        <v>160</v>
      </c>
      <c r="C146" s="9">
        <v>4</v>
      </c>
      <c r="D146" s="19" t="s">
        <v>150</v>
      </c>
      <c r="E146" s="33"/>
    </row>
    <row r="147" spans="2:5" ht="29.25" customHeight="1">
      <c r="B147" s="5" t="s">
        <v>201</v>
      </c>
      <c r="C147" s="3">
        <v>4</v>
      </c>
      <c r="D147" s="10" t="s">
        <v>194</v>
      </c>
      <c r="E147" s="32">
        <f>E148+E149+E150+E151+E152+E154+E155+E156+E157+E158+E160+E161+E162+E163+E165+E166+E167</f>
        <v>0</v>
      </c>
    </row>
    <row r="148" spans="2:5" ht="15" customHeight="1">
      <c r="B148" s="4" t="s">
        <v>202</v>
      </c>
      <c r="C148" s="9">
        <v>4</v>
      </c>
      <c r="D148" s="19">
        <v>211</v>
      </c>
      <c r="E148" s="33"/>
    </row>
    <row r="149" spans="2:5" ht="15" customHeight="1">
      <c r="B149" s="4" t="s">
        <v>83</v>
      </c>
      <c r="C149" s="9">
        <v>4</v>
      </c>
      <c r="D149" s="19">
        <v>212</v>
      </c>
      <c r="E149" s="33"/>
    </row>
    <row r="150" spans="2:5" ht="15" customHeight="1">
      <c r="B150" s="4" t="s">
        <v>84</v>
      </c>
      <c r="C150" s="9">
        <v>4</v>
      </c>
      <c r="D150" s="19">
        <v>213</v>
      </c>
      <c r="E150" s="33"/>
    </row>
    <row r="151" spans="2:5" ht="15" customHeight="1">
      <c r="B151" s="4" t="s">
        <v>88</v>
      </c>
      <c r="C151" s="9">
        <v>4</v>
      </c>
      <c r="D151" s="19">
        <v>221</v>
      </c>
      <c r="E151" s="33"/>
    </row>
    <row r="152" spans="2:5" ht="15" customHeight="1">
      <c r="B152" s="4" t="s">
        <v>55</v>
      </c>
      <c r="C152" s="9">
        <v>4</v>
      </c>
      <c r="D152" s="19">
        <v>222</v>
      </c>
      <c r="E152" s="33"/>
    </row>
    <row r="153" spans="2:5" ht="15" customHeight="1">
      <c r="B153" s="5" t="s">
        <v>156</v>
      </c>
      <c r="C153" s="3">
        <v>4</v>
      </c>
      <c r="D153" s="10" t="s">
        <v>157</v>
      </c>
      <c r="E153" s="32">
        <f>E154+E155+E156</f>
        <v>0</v>
      </c>
    </row>
    <row r="154" spans="2:5" ht="15" customHeight="1">
      <c r="B154" s="4" t="s">
        <v>89</v>
      </c>
      <c r="C154" s="9">
        <v>4</v>
      </c>
      <c r="D154" s="19" t="s">
        <v>85</v>
      </c>
      <c r="E154" s="33"/>
    </row>
    <row r="155" spans="2:5" ht="15" customHeight="1">
      <c r="B155" s="4" t="s">
        <v>92</v>
      </c>
      <c r="C155" s="9">
        <v>4</v>
      </c>
      <c r="D155" s="19" t="s">
        <v>86</v>
      </c>
      <c r="E155" s="33"/>
    </row>
    <row r="156" spans="2:5" ht="15" customHeight="1">
      <c r="B156" s="4" t="s">
        <v>90</v>
      </c>
      <c r="C156" s="9">
        <v>4</v>
      </c>
      <c r="D156" s="19" t="s">
        <v>87</v>
      </c>
      <c r="E156" s="33"/>
    </row>
    <row r="157" spans="2:5" ht="15" customHeight="1">
      <c r="B157" s="4" t="s">
        <v>91</v>
      </c>
      <c r="C157" s="9">
        <v>4</v>
      </c>
      <c r="D157" s="19">
        <v>225</v>
      </c>
      <c r="E157" s="33"/>
    </row>
    <row r="158" spans="2:5" ht="15" customHeight="1">
      <c r="B158" s="4" t="s">
        <v>93</v>
      </c>
      <c r="C158" s="9">
        <v>4</v>
      </c>
      <c r="D158" s="19">
        <v>226</v>
      </c>
      <c r="E158" s="33"/>
    </row>
    <row r="159" spans="2:5" ht="15" customHeight="1">
      <c r="B159" s="5" t="s">
        <v>158</v>
      </c>
      <c r="C159" s="3">
        <v>4</v>
      </c>
      <c r="D159" s="10" t="s">
        <v>117</v>
      </c>
      <c r="E159" s="32">
        <f>E160+E161+E162</f>
        <v>0</v>
      </c>
    </row>
    <row r="160" spans="2:5" ht="15" customHeight="1">
      <c r="B160" s="4" t="s">
        <v>56</v>
      </c>
      <c r="C160" s="9">
        <v>4</v>
      </c>
      <c r="D160" s="19">
        <v>290</v>
      </c>
      <c r="E160" s="33"/>
    </row>
    <row r="161" spans="2:5" ht="15" customHeight="1">
      <c r="B161" s="4" t="s">
        <v>197</v>
      </c>
      <c r="C161" s="9">
        <v>4</v>
      </c>
      <c r="D161" s="19">
        <v>290</v>
      </c>
      <c r="E161" s="33"/>
    </row>
    <row r="162" spans="2:5" ht="15" customHeight="1">
      <c r="B162" s="4" t="s">
        <v>196</v>
      </c>
      <c r="C162" s="9">
        <v>4</v>
      </c>
      <c r="D162" s="19" t="s">
        <v>117</v>
      </c>
      <c r="E162" s="33"/>
    </row>
    <row r="163" spans="2:5" ht="15" customHeight="1">
      <c r="B163" s="4" t="s">
        <v>74</v>
      </c>
      <c r="C163" s="9">
        <v>4</v>
      </c>
      <c r="D163" s="19">
        <v>310</v>
      </c>
      <c r="E163" s="33"/>
    </row>
    <row r="164" spans="2:5" ht="15" customHeight="1">
      <c r="B164" s="5" t="s">
        <v>160</v>
      </c>
      <c r="C164" s="3">
        <v>4</v>
      </c>
      <c r="D164" s="10" t="s">
        <v>150</v>
      </c>
      <c r="E164" s="32">
        <f>E165+E166+E167</f>
        <v>0</v>
      </c>
    </row>
    <row r="165" spans="2:5" ht="15" customHeight="1">
      <c r="B165" s="4" t="s">
        <v>95</v>
      </c>
      <c r="C165" s="9">
        <v>4</v>
      </c>
      <c r="D165" s="19" t="s">
        <v>98</v>
      </c>
      <c r="E165" s="33"/>
    </row>
    <row r="166" spans="2:5" ht="15" customHeight="1">
      <c r="B166" s="4" t="s">
        <v>94</v>
      </c>
      <c r="C166" s="9">
        <v>4</v>
      </c>
      <c r="D166" s="19" t="s">
        <v>99</v>
      </c>
      <c r="E166" s="33"/>
    </row>
    <row r="167" spans="2:5" ht="15" customHeight="1">
      <c r="B167" s="4" t="s">
        <v>96</v>
      </c>
      <c r="C167" s="9">
        <v>4</v>
      </c>
      <c r="D167" s="19" t="s">
        <v>100</v>
      </c>
      <c r="E167" s="33"/>
    </row>
    <row r="168" spans="2:5" s="31" customFormat="1" ht="62.25" customHeight="1">
      <c r="B168" s="5" t="s">
        <v>209</v>
      </c>
      <c r="C168" s="3">
        <v>4</v>
      </c>
      <c r="D168" s="10" t="s">
        <v>176</v>
      </c>
      <c r="E168" s="32">
        <f>E169+E170</f>
        <v>0</v>
      </c>
    </row>
    <row r="169" spans="2:5" ht="15" customHeight="1">
      <c r="B169" s="4" t="s">
        <v>202</v>
      </c>
      <c r="C169" s="9">
        <v>4</v>
      </c>
      <c r="D169" s="19">
        <v>211</v>
      </c>
      <c r="E169" s="33"/>
    </row>
    <row r="170" spans="2:5" ht="15" customHeight="1">
      <c r="B170" s="4" t="s">
        <v>84</v>
      </c>
      <c r="C170" s="9">
        <v>4</v>
      </c>
      <c r="D170" s="19">
        <v>213</v>
      </c>
      <c r="E170" s="33"/>
    </row>
    <row r="171" spans="2:5" s="31" customFormat="1" ht="15.75" customHeight="1">
      <c r="B171" s="5"/>
      <c r="C171" s="3"/>
      <c r="D171" s="10"/>
      <c r="E171" s="32"/>
    </row>
    <row r="172" spans="2:5" s="31" customFormat="1" ht="15.75" customHeight="1">
      <c r="B172" s="42"/>
      <c r="C172" s="43"/>
      <c r="D172" s="44"/>
      <c r="E172" s="45"/>
    </row>
    <row r="173" spans="2:3" ht="15.75">
      <c r="B173" s="1" t="s">
        <v>103</v>
      </c>
      <c r="C173" s="1"/>
    </row>
    <row r="174" spans="2:5" ht="15.75">
      <c r="B174" s="7" t="s">
        <v>76</v>
      </c>
      <c r="C174" s="7"/>
      <c r="D174" s="56"/>
      <c r="E174" s="56"/>
    </row>
    <row r="176" spans="2:5" ht="15.75">
      <c r="B176" s="50" t="s">
        <v>77</v>
      </c>
      <c r="C176" s="50"/>
      <c r="D176" s="50"/>
      <c r="E176" s="50"/>
    </row>
    <row r="178" spans="2:3" ht="15.75">
      <c r="B178" s="1" t="s">
        <v>104</v>
      </c>
      <c r="C178" s="1"/>
    </row>
    <row r="179" spans="2:5" ht="15.75">
      <c r="B179" s="1" t="s">
        <v>81</v>
      </c>
      <c r="C179" s="1"/>
      <c r="D179" s="56"/>
      <c r="E179" s="56"/>
    </row>
    <row r="181" spans="2:5" ht="15.75">
      <c r="B181" s="55" t="s">
        <v>78</v>
      </c>
      <c r="C181" s="55"/>
      <c r="D181" s="55"/>
      <c r="E181" s="55"/>
    </row>
    <row r="183" spans="2:5" ht="15.75">
      <c r="B183" s="8" t="s">
        <v>79</v>
      </c>
      <c r="C183" s="8"/>
      <c r="D183" s="50"/>
      <c r="E183" s="50"/>
    </row>
    <row r="185" spans="2:5" ht="15.75">
      <c r="B185" s="55" t="s">
        <v>80</v>
      </c>
      <c r="C185" s="55"/>
      <c r="D185" s="55"/>
      <c r="E185" s="55"/>
    </row>
    <row r="187" ht="12.75">
      <c r="B187" t="s">
        <v>207</v>
      </c>
    </row>
    <row r="188" spans="2:3" ht="15.75">
      <c r="B188" s="1" t="s">
        <v>206</v>
      </c>
      <c r="C188" s="1"/>
    </row>
    <row r="190" spans="2:3" ht="15.75">
      <c r="B190" s="1"/>
      <c r="C190" s="1"/>
    </row>
    <row r="192" spans="2:3" ht="15.75">
      <c r="B192" s="1"/>
      <c r="C192" s="1"/>
    </row>
  </sheetData>
  <sheetProtection/>
  <mergeCells count="10">
    <mergeCell ref="B83:E83"/>
    <mergeCell ref="B85:B86"/>
    <mergeCell ref="D85:D86"/>
    <mergeCell ref="E85:E86"/>
    <mergeCell ref="B185:E185"/>
    <mergeCell ref="D183:E183"/>
    <mergeCell ref="D174:E174"/>
    <mergeCell ref="B176:E176"/>
    <mergeCell ref="D179:E179"/>
    <mergeCell ref="B181:E18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0"/>
  <sheetViews>
    <sheetView zoomScalePageLayoutView="0" workbookViewId="0" topLeftCell="A140">
      <selection activeCell="B143" sqref="B143"/>
    </sheetView>
  </sheetViews>
  <sheetFormatPr defaultColWidth="9.140625" defaultRowHeight="12.75"/>
  <cols>
    <col min="1" max="1" width="2.8515625" style="0" customWidth="1"/>
    <col min="2" max="2" width="62.00390625" style="0" customWidth="1"/>
    <col min="3" max="3" width="6.57421875" style="0" customWidth="1"/>
    <col min="4" max="4" width="18.7109375" style="0" customWidth="1"/>
    <col min="5" max="5" width="11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1" t="s">
        <v>71</v>
      </c>
      <c r="C83" s="51"/>
      <c r="D83" s="51"/>
      <c r="E83" s="51"/>
    </row>
    <row r="85" spans="2:5" ht="31.5" customHeight="1">
      <c r="B85" s="52" t="s">
        <v>58</v>
      </c>
      <c r="C85" s="13" t="s">
        <v>111</v>
      </c>
      <c r="D85" s="52" t="s">
        <v>72</v>
      </c>
      <c r="E85" s="54" t="s">
        <v>73</v>
      </c>
    </row>
    <row r="86" spans="2:5" ht="15.75">
      <c r="B86" s="53"/>
      <c r="C86" s="11"/>
      <c r="D86" s="53"/>
      <c r="E86" s="54"/>
    </row>
    <row r="87" spans="2:5" ht="28.5" customHeight="1">
      <c r="B87" s="5" t="s">
        <v>152</v>
      </c>
      <c r="C87" s="5"/>
      <c r="D87" s="30"/>
      <c r="E87" s="32">
        <f>E88+E91</f>
        <v>0</v>
      </c>
    </row>
    <row r="88" spans="2:5" ht="15" customHeight="1">
      <c r="B88" s="5" t="s">
        <v>121</v>
      </c>
      <c r="C88" s="3">
        <v>2</v>
      </c>
      <c r="D88" s="10"/>
      <c r="E88" s="32">
        <f>E89+E90</f>
        <v>0</v>
      </c>
    </row>
    <row r="89" spans="2:5" ht="15" customHeight="1">
      <c r="B89" s="4" t="s">
        <v>128</v>
      </c>
      <c r="C89" s="9">
        <v>2</v>
      </c>
      <c r="D89" s="38" t="s">
        <v>138</v>
      </c>
      <c r="E89" s="33"/>
    </row>
    <row r="90" spans="2:5" ht="15" customHeight="1">
      <c r="B90" s="4" t="s">
        <v>137</v>
      </c>
      <c r="C90" s="9">
        <v>2</v>
      </c>
      <c r="D90" s="19"/>
      <c r="E90" s="33"/>
    </row>
    <row r="91" spans="2:5" ht="15" customHeight="1">
      <c r="B91" s="5" t="s">
        <v>130</v>
      </c>
      <c r="C91" s="3">
        <v>4</v>
      </c>
      <c r="D91" s="10" t="s">
        <v>185</v>
      </c>
      <c r="E91" s="32">
        <f>E93+E94+E92+E95+E96</f>
        <v>0</v>
      </c>
    </row>
    <row r="92" spans="2:5" ht="32.25" customHeight="1">
      <c r="B92" s="4" t="s">
        <v>131</v>
      </c>
      <c r="C92" s="9">
        <v>4</v>
      </c>
      <c r="D92" s="38" t="s">
        <v>138</v>
      </c>
      <c r="E92" s="33"/>
    </row>
    <row r="93" spans="2:5" ht="49.5" customHeight="1">
      <c r="B93" s="4" t="s">
        <v>180</v>
      </c>
      <c r="C93" s="9">
        <v>4</v>
      </c>
      <c r="D93" s="19" t="s">
        <v>182</v>
      </c>
      <c r="E93" s="33"/>
    </row>
    <row r="94" spans="2:5" ht="43.5" customHeight="1">
      <c r="B94" s="4" t="s">
        <v>181</v>
      </c>
      <c r="C94" s="9">
        <v>4</v>
      </c>
      <c r="D94" s="19" t="s">
        <v>183</v>
      </c>
      <c r="E94" s="33"/>
    </row>
    <row r="95" spans="2:5" ht="48" customHeight="1">
      <c r="B95" s="4" t="s">
        <v>164</v>
      </c>
      <c r="C95" s="9">
        <v>4</v>
      </c>
      <c r="D95" s="19" t="s">
        <v>184</v>
      </c>
      <c r="E95" s="33"/>
    </row>
    <row r="96" spans="2:5" ht="48.75" customHeight="1">
      <c r="B96" s="4" t="s">
        <v>165</v>
      </c>
      <c r="C96" s="9">
        <v>4</v>
      </c>
      <c r="D96" s="19" t="s">
        <v>183</v>
      </c>
      <c r="E96" s="33"/>
    </row>
    <row r="97" spans="2:5" ht="15" customHeight="1">
      <c r="B97" s="5" t="s">
        <v>148</v>
      </c>
      <c r="C97" s="3"/>
      <c r="D97" s="10"/>
      <c r="E97" s="32">
        <f>E99+E102</f>
        <v>0</v>
      </c>
    </row>
    <row r="98" spans="2:5" ht="15" customHeight="1">
      <c r="B98" s="4" t="s">
        <v>0</v>
      </c>
      <c r="C98" s="3"/>
      <c r="D98" s="10"/>
      <c r="E98" s="32"/>
    </row>
    <row r="99" spans="2:5" ht="15" customHeight="1">
      <c r="B99" s="5" t="s">
        <v>139</v>
      </c>
      <c r="C99" s="3">
        <v>2</v>
      </c>
      <c r="D99" s="10"/>
      <c r="E99" s="32">
        <f>E100+E101</f>
        <v>0</v>
      </c>
    </row>
    <row r="100" spans="2:5" ht="15" customHeight="1">
      <c r="B100" s="4" t="s">
        <v>112</v>
      </c>
      <c r="C100" s="9">
        <v>2</v>
      </c>
      <c r="D100" s="19" t="s">
        <v>113</v>
      </c>
      <c r="E100" s="33"/>
    </row>
    <row r="101" spans="2:5" ht="15" customHeight="1">
      <c r="B101" s="4" t="s">
        <v>118</v>
      </c>
      <c r="C101" s="9">
        <v>2</v>
      </c>
      <c r="D101" s="19" t="s">
        <v>119</v>
      </c>
      <c r="E101" s="33"/>
    </row>
    <row r="102" spans="2:5" ht="30" customHeight="1">
      <c r="B102" s="5" t="s">
        <v>127</v>
      </c>
      <c r="C102" s="3">
        <v>4</v>
      </c>
      <c r="D102" s="10"/>
      <c r="E102" s="32">
        <f>E103+E104</f>
        <v>0</v>
      </c>
    </row>
    <row r="103" spans="2:5" ht="30" customHeight="1">
      <c r="B103" s="4" t="s">
        <v>147</v>
      </c>
      <c r="C103" s="9">
        <v>4</v>
      </c>
      <c r="D103" s="38" t="s">
        <v>178</v>
      </c>
      <c r="E103" s="33"/>
    </row>
    <row r="104" spans="2:5" ht="47.25" customHeight="1">
      <c r="B104" s="4" t="s">
        <v>210</v>
      </c>
      <c r="C104" s="9">
        <v>4</v>
      </c>
      <c r="D104" s="19" t="s">
        <v>203</v>
      </c>
      <c r="E104" s="33"/>
    </row>
    <row r="105" spans="2:5" ht="15" customHeight="1">
      <c r="B105" s="5" t="s">
        <v>149</v>
      </c>
      <c r="C105" s="3"/>
      <c r="D105" s="10"/>
      <c r="E105" s="32">
        <f>E106+E123</f>
        <v>0</v>
      </c>
    </row>
    <row r="106" spans="2:5" ht="15" customHeight="1">
      <c r="B106" s="5" t="s">
        <v>135</v>
      </c>
      <c r="C106" s="3">
        <v>2</v>
      </c>
      <c r="D106" s="39" t="s">
        <v>177</v>
      </c>
      <c r="E106" s="32">
        <f>E107+E108+E109+E111+E112+E113+E114+E115+E117+E118+E119+E120+E121</f>
        <v>0</v>
      </c>
    </row>
    <row r="107" spans="2:5" ht="15" customHeight="1">
      <c r="B107" s="4" t="s">
        <v>83</v>
      </c>
      <c r="C107" s="9">
        <v>2</v>
      </c>
      <c r="D107" s="19">
        <v>212</v>
      </c>
      <c r="E107" s="33"/>
    </row>
    <row r="108" spans="2:5" ht="15" customHeight="1">
      <c r="B108" s="4" t="s">
        <v>88</v>
      </c>
      <c r="C108" s="9">
        <v>2</v>
      </c>
      <c r="D108" s="19">
        <v>221</v>
      </c>
      <c r="E108" s="33"/>
    </row>
    <row r="109" spans="2:5" ht="15" customHeight="1">
      <c r="B109" s="4" t="s">
        <v>55</v>
      </c>
      <c r="C109" s="9">
        <v>2</v>
      </c>
      <c r="D109" s="19">
        <v>222</v>
      </c>
      <c r="E109" s="33"/>
    </row>
    <row r="110" spans="2:5" ht="15" customHeight="1">
      <c r="B110" s="5" t="s">
        <v>159</v>
      </c>
      <c r="C110" s="3">
        <v>2</v>
      </c>
      <c r="D110" s="10" t="s">
        <v>157</v>
      </c>
      <c r="E110" s="32">
        <f>E111+E112+E113</f>
        <v>0</v>
      </c>
    </row>
    <row r="111" spans="2:5" ht="15" customHeight="1">
      <c r="B111" s="4" t="s">
        <v>89</v>
      </c>
      <c r="C111" s="9">
        <v>2</v>
      </c>
      <c r="D111" s="19" t="s">
        <v>85</v>
      </c>
      <c r="E111" s="33"/>
    </row>
    <row r="112" spans="2:5" ht="15" customHeight="1">
      <c r="B112" s="4" t="s">
        <v>92</v>
      </c>
      <c r="C112" s="9">
        <v>2</v>
      </c>
      <c r="D112" s="19" t="s">
        <v>86</v>
      </c>
      <c r="E112" s="33"/>
    </row>
    <row r="113" spans="2:5" ht="15" customHeight="1">
      <c r="B113" s="4" t="s">
        <v>90</v>
      </c>
      <c r="C113" s="9">
        <v>2</v>
      </c>
      <c r="D113" s="19" t="s">
        <v>87</v>
      </c>
      <c r="E113" s="33"/>
    </row>
    <row r="114" spans="2:5" ht="15" customHeight="1">
      <c r="B114" s="4" t="s">
        <v>91</v>
      </c>
      <c r="C114" s="9">
        <v>2</v>
      </c>
      <c r="D114" s="19">
        <v>225</v>
      </c>
      <c r="E114" s="33"/>
    </row>
    <row r="115" spans="2:5" ht="15" customHeight="1">
      <c r="B115" s="4" t="s">
        <v>93</v>
      </c>
      <c r="C115" s="9">
        <v>2</v>
      </c>
      <c r="D115" s="19">
        <v>226</v>
      </c>
      <c r="E115" s="33"/>
    </row>
    <row r="116" spans="2:5" ht="15" customHeight="1">
      <c r="B116" s="5" t="s">
        <v>106</v>
      </c>
      <c r="C116" s="3">
        <v>2</v>
      </c>
      <c r="D116" s="10" t="s">
        <v>117</v>
      </c>
      <c r="E116" s="32">
        <f>E117+E118+E119</f>
        <v>0</v>
      </c>
    </row>
    <row r="117" spans="2:5" ht="15" customHeight="1">
      <c r="B117" s="4" t="s">
        <v>56</v>
      </c>
      <c r="C117" s="9">
        <v>2</v>
      </c>
      <c r="D117" s="19">
        <v>290</v>
      </c>
      <c r="E117" s="33"/>
    </row>
    <row r="118" spans="2:5" ht="15" customHeight="1">
      <c r="B118" s="4" t="s">
        <v>197</v>
      </c>
      <c r="C118" s="9">
        <v>2</v>
      </c>
      <c r="D118" s="19">
        <v>290</v>
      </c>
      <c r="E118" s="33"/>
    </row>
    <row r="119" spans="2:5" ht="15" customHeight="1">
      <c r="B119" s="4" t="s">
        <v>196</v>
      </c>
      <c r="C119" s="9">
        <v>2</v>
      </c>
      <c r="D119" s="19" t="s">
        <v>117</v>
      </c>
      <c r="E119" s="33"/>
    </row>
    <row r="120" spans="2:5" ht="15" customHeight="1">
      <c r="B120" s="4" t="s">
        <v>74</v>
      </c>
      <c r="C120" s="9">
        <v>2</v>
      </c>
      <c r="D120" s="19">
        <v>310</v>
      </c>
      <c r="E120" s="33"/>
    </row>
    <row r="121" spans="2:5" ht="15" customHeight="1">
      <c r="B121" s="4" t="s">
        <v>97</v>
      </c>
      <c r="C121" s="9">
        <v>2</v>
      </c>
      <c r="D121" s="19" t="s">
        <v>150</v>
      </c>
      <c r="E121" s="33"/>
    </row>
    <row r="122" spans="2:5" ht="15" customHeight="1">
      <c r="B122" s="5"/>
      <c r="C122" s="3"/>
      <c r="D122" s="10"/>
      <c r="E122" s="32"/>
    </row>
    <row r="123" spans="2:5" ht="15" customHeight="1">
      <c r="B123" s="5" t="s">
        <v>144</v>
      </c>
      <c r="C123" s="3">
        <v>4</v>
      </c>
      <c r="D123" s="10"/>
      <c r="E123" s="32">
        <f>E125+E143</f>
        <v>0</v>
      </c>
    </row>
    <row r="124" spans="2:5" ht="15" customHeight="1">
      <c r="B124" s="4"/>
      <c r="C124" s="9"/>
      <c r="D124" s="19"/>
      <c r="E124" s="33"/>
    </row>
    <row r="125" spans="2:5" ht="29.25" customHeight="1">
      <c r="B125" s="5" t="s">
        <v>179</v>
      </c>
      <c r="C125" s="3">
        <v>4</v>
      </c>
      <c r="D125" s="39" t="s">
        <v>177</v>
      </c>
      <c r="E125" s="32">
        <f>E126+E127+E128+E129+E130+E132+E133+E134+E135+E136+E138+E139+E140+E141+E142</f>
        <v>0</v>
      </c>
    </row>
    <row r="126" spans="2:5" ht="15" customHeight="1">
      <c r="B126" s="4" t="s">
        <v>202</v>
      </c>
      <c r="C126" s="9">
        <v>4</v>
      </c>
      <c r="D126" s="19">
        <v>211</v>
      </c>
      <c r="E126" s="33"/>
    </row>
    <row r="127" spans="2:5" ht="15" customHeight="1">
      <c r="B127" s="4" t="s">
        <v>83</v>
      </c>
      <c r="C127" s="9">
        <v>4</v>
      </c>
      <c r="D127" s="19">
        <v>212</v>
      </c>
      <c r="E127" s="33"/>
    </row>
    <row r="128" spans="2:5" ht="15" customHeight="1">
      <c r="B128" s="4" t="s">
        <v>84</v>
      </c>
      <c r="C128" s="9">
        <v>4</v>
      </c>
      <c r="D128" s="19">
        <v>213</v>
      </c>
      <c r="E128" s="33"/>
    </row>
    <row r="129" spans="2:5" ht="15" customHeight="1">
      <c r="B129" s="4" t="s">
        <v>88</v>
      </c>
      <c r="C129" s="9">
        <v>4</v>
      </c>
      <c r="D129" s="19">
        <v>221</v>
      </c>
      <c r="E129" s="33"/>
    </row>
    <row r="130" spans="2:5" ht="15" customHeight="1">
      <c r="B130" s="4" t="s">
        <v>55</v>
      </c>
      <c r="C130" s="9">
        <v>4</v>
      </c>
      <c r="D130" s="19">
        <v>222</v>
      </c>
      <c r="E130" s="33"/>
    </row>
    <row r="131" spans="2:5" ht="15" customHeight="1">
      <c r="B131" s="5" t="s">
        <v>159</v>
      </c>
      <c r="C131" s="3">
        <v>4</v>
      </c>
      <c r="D131" s="10" t="s">
        <v>157</v>
      </c>
      <c r="E131" s="32">
        <f>E132+E133+E134</f>
        <v>0</v>
      </c>
    </row>
    <row r="132" spans="2:5" ht="15" customHeight="1">
      <c r="B132" s="4" t="s">
        <v>89</v>
      </c>
      <c r="C132" s="9">
        <v>4</v>
      </c>
      <c r="D132" s="19" t="s">
        <v>85</v>
      </c>
      <c r="E132" s="33"/>
    </row>
    <row r="133" spans="2:5" ht="15" customHeight="1">
      <c r="B133" s="4" t="s">
        <v>92</v>
      </c>
      <c r="C133" s="9">
        <v>4</v>
      </c>
      <c r="D133" s="19" t="s">
        <v>86</v>
      </c>
      <c r="E133" s="33"/>
    </row>
    <row r="134" spans="2:5" ht="15" customHeight="1">
      <c r="B134" s="4" t="s">
        <v>90</v>
      </c>
      <c r="C134" s="9">
        <v>4</v>
      </c>
      <c r="D134" s="19" t="s">
        <v>87</v>
      </c>
      <c r="E134" s="33"/>
    </row>
    <row r="135" spans="2:5" ht="15" customHeight="1">
      <c r="B135" s="4" t="s">
        <v>91</v>
      </c>
      <c r="C135" s="9">
        <v>4</v>
      </c>
      <c r="D135" s="19">
        <v>225</v>
      </c>
      <c r="E135" s="33"/>
    </row>
    <row r="136" spans="2:5" ht="15" customHeight="1">
      <c r="B136" s="4" t="s">
        <v>93</v>
      </c>
      <c r="C136" s="9">
        <v>4</v>
      </c>
      <c r="D136" s="19">
        <v>226</v>
      </c>
      <c r="E136" s="33"/>
    </row>
    <row r="137" spans="2:5" ht="15" customHeight="1">
      <c r="B137" s="5" t="s">
        <v>106</v>
      </c>
      <c r="C137" s="3">
        <v>4</v>
      </c>
      <c r="D137" s="10" t="s">
        <v>117</v>
      </c>
      <c r="E137" s="32">
        <f>E138+E139+E140</f>
        <v>0</v>
      </c>
    </row>
    <row r="138" spans="2:5" ht="15" customHeight="1">
      <c r="B138" s="4" t="s">
        <v>56</v>
      </c>
      <c r="C138" s="9">
        <v>4</v>
      </c>
      <c r="D138" s="19">
        <v>290</v>
      </c>
      <c r="E138" s="33"/>
    </row>
    <row r="139" spans="2:5" ht="15" customHeight="1">
      <c r="B139" s="4" t="s">
        <v>197</v>
      </c>
      <c r="C139" s="9">
        <v>4</v>
      </c>
      <c r="D139" s="19">
        <v>290</v>
      </c>
      <c r="E139" s="33"/>
    </row>
    <row r="140" spans="2:5" ht="15" customHeight="1">
      <c r="B140" s="4" t="s">
        <v>196</v>
      </c>
      <c r="C140" s="9">
        <v>4</v>
      </c>
      <c r="D140" s="19" t="s">
        <v>117</v>
      </c>
      <c r="E140" s="33"/>
    </row>
    <row r="141" spans="2:5" ht="15" customHeight="1">
      <c r="B141" s="4" t="s">
        <v>74</v>
      </c>
      <c r="C141" s="9">
        <v>4</v>
      </c>
      <c r="D141" s="19">
        <v>310</v>
      </c>
      <c r="E141" s="33"/>
    </row>
    <row r="142" spans="2:5" ht="15" customHeight="1">
      <c r="B142" s="4" t="s">
        <v>96</v>
      </c>
      <c r="C142" s="9">
        <v>4</v>
      </c>
      <c r="D142" s="19" t="s">
        <v>150</v>
      </c>
      <c r="E142" s="33"/>
    </row>
    <row r="143" spans="2:5" ht="66.75" customHeight="1">
      <c r="B143" s="5" t="s">
        <v>211</v>
      </c>
      <c r="C143" s="3">
        <v>4</v>
      </c>
      <c r="D143" s="10" t="s">
        <v>192</v>
      </c>
      <c r="E143" s="32">
        <f>E144+E145</f>
        <v>0</v>
      </c>
    </row>
    <row r="144" spans="2:5" ht="15" customHeight="1">
      <c r="B144" s="4" t="s">
        <v>202</v>
      </c>
      <c r="C144" s="9">
        <v>4</v>
      </c>
      <c r="D144" s="19">
        <v>211</v>
      </c>
      <c r="E144" s="33"/>
    </row>
    <row r="145" spans="2:5" ht="15" customHeight="1">
      <c r="B145" s="4" t="s">
        <v>84</v>
      </c>
      <c r="C145" s="9">
        <v>4</v>
      </c>
      <c r="D145" s="19">
        <v>213</v>
      </c>
      <c r="E145" s="33"/>
    </row>
    <row r="146" spans="2:5" ht="15" customHeight="1">
      <c r="B146" s="4"/>
      <c r="C146" s="9"/>
      <c r="D146" s="19"/>
      <c r="E146" s="33"/>
    </row>
    <row r="147" spans="2:3" ht="15" customHeight="1">
      <c r="B147" s="1"/>
      <c r="C147" s="1"/>
    </row>
    <row r="148" spans="2:3" ht="15.75">
      <c r="B148" s="1" t="s">
        <v>103</v>
      </c>
      <c r="C148" s="1"/>
    </row>
    <row r="149" spans="2:3" ht="15.75">
      <c r="B149" s="7" t="s">
        <v>76</v>
      </c>
      <c r="C149" s="1"/>
    </row>
    <row r="150" spans="2:5" ht="15.75">
      <c r="B150" s="50" t="s">
        <v>77</v>
      </c>
      <c r="C150" s="50"/>
      <c r="D150" s="50"/>
      <c r="E150" s="50"/>
    </row>
    <row r="153" spans="2:3" ht="15.75">
      <c r="B153" s="1" t="s">
        <v>104</v>
      </c>
      <c r="C153" s="1"/>
    </row>
    <row r="154" ht="15.75">
      <c r="B154" s="1" t="s">
        <v>205</v>
      </c>
    </row>
    <row r="155" spans="2:5" ht="15.75">
      <c r="B155" s="55" t="s">
        <v>204</v>
      </c>
      <c r="C155" s="55"/>
      <c r="D155" s="55"/>
      <c r="E155" s="55"/>
    </row>
    <row r="157" spans="2:5" ht="15.75">
      <c r="B157" s="55" t="s">
        <v>79</v>
      </c>
      <c r="C157" s="55"/>
      <c r="D157" s="55"/>
      <c r="E157" s="55"/>
    </row>
    <row r="158" spans="2:5" ht="15.75">
      <c r="B158" s="55" t="s">
        <v>80</v>
      </c>
      <c r="C158" s="55"/>
      <c r="D158" s="55"/>
      <c r="E158" s="55"/>
    </row>
    <row r="159" spans="2:5" ht="15.75">
      <c r="B159" s="8"/>
      <c r="C159" s="8"/>
      <c r="D159" s="50"/>
      <c r="E159" s="50"/>
    </row>
    <row r="160" ht="12.75">
      <c r="B160" t="s">
        <v>212</v>
      </c>
    </row>
    <row r="161" spans="2:5" ht="15.75">
      <c r="B161" s="55"/>
      <c r="C161" s="55"/>
      <c r="D161" s="55"/>
      <c r="E161" s="55"/>
    </row>
    <row r="162" ht="15.75">
      <c r="B162" s="1" t="s">
        <v>206</v>
      </c>
    </row>
    <row r="163" spans="2:3" ht="15.75">
      <c r="B163" s="1"/>
      <c r="C163" s="1"/>
    </row>
    <row r="164" spans="2:3" ht="15.75">
      <c r="B164" s="1"/>
      <c r="C164" s="1"/>
    </row>
    <row r="165" ht="15.75">
      <c r="B165" s="1"/>
    </row>
    <row r="166" spans="2:3" ht="15.75">
      <c r="B166" s="1"/>
      <c r="C166" s="1"/>
    </row>
    <row r="168" spans="2:3" ht="15.75">
      <c r="B168" s="1"/>
      <c r="C168" s="1"/>
    </row>
    <row r="170" spans="2:3" ht="15.75">
      <c r="B170" s="1"/>
      <c r="C170" s="1"/>
    </row>
  </sheetData>
  <sheetProtection/>
  <mergeCells count="10">
    <mergeCell ref="B83:E83"/>
    <mergeCell ref="B85:B86"/>
    <mergeCell ref="D85:D86"/>
    <mergeCell ref="E85:E86"/>
    <mergeCell ref="B161:E161"/>
    <mergeCell ref="D159:E159"/>
    <mergeCell ref="B157:E157"/>
    <mergeCell ref="B150:E150"/>
    <mergeCell ref="B155:E155"/>
    <mergeCell ref="B158:E158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6"/>
  <sheetViews>
    <sheetView zoomScalePageLayoutView="0" workbookViewId="0" topLeftCell="A11">
      <selection activeCell="H170" sqref="H170"/>
    </sheetView>
  </sheetViews>
  <sheetFormatPr defaultColWidth="9.140625" defaultRowHeight="12.75"/>
  <cols>
    <col min="1" max="1" width="3.7109375" style="0" customWidth="1"/>
    <col min="2" max="2" width="62.00390625" style="0" customWidth="1"/>
    <col min="3" max="3" width="6.7109375" style="0" customWidth="1"/>
    <col min="4" max="4" width="17.00390625" style="0" customWidth="1"/>
    <col min="5" max="5" width="12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1" t="s">
        <v>71</v>
      </c>
      <c r="C83" s="51"/>
      <c r="D83" s="51"/>
      <c r="E83" s="51"/>
    </row>
    <row r="85" spans="2:5" ht="31.5" customHeight="1">
      <c r="B85" s="52" t="s">
        <v>58</v>
      </c>
      <c r="C85" s="52" t="s">
        <v>111</v>
      </c>
      <c r="D85" s="52" t="s">
        <v>72</v>
      </c>
      <c r="E85" s="54" t="s">
        <v>73</v>
      </c>
    </row>
    <row r="86" spans="2:5" ht="15.75" customHeight="1">
      <c r="B86" s="53"/>
      <c r="C86" s="53"/>
      <c r="D86" s="53"/>
      <c r="E86" s="54"/>
    </row>
    <row r="87" spans="2:5" ht="29.25" customHeight="1">
      <c r="B87" s="5" t="s">
        <v>152</v>
      </c>
      <c r="C87" s="3"/>
      <c r="D87" s="28"/>
      <c r="E87" s="32">
        <f>E88+E91</f>
        <v>0</v>
      </c>
    </row>
    <row r="88" spans="2:5" ht="15" customHeight="1">
      <c r="B88" s="5" t="s">
        <v>121</v>
      </c>
      <c r="C88" s="3">
        <v>2</v>
      </c>
      <c r="D88" s="10"/>
      <c r="E88" s="32">
        <f>E89+E90</f>
        <v>0</v>
      </c>
    </row>
    <row r="89" spans="2:5" ht="15" customHeight="1">
      <c r="B89" s="4" t="s">
        <v>128</v>
      </c>
      <c r="C89" s="9">
        <v>2</v>
      </c>
      <c r="D89" s="19" t="s">
        <v>151</v>
      </c>
      <c r="E89" s="33"/>
    </row>
    <row r="90" spans="2:5" ht="15" customHeight="1">
      <c r="B90" s="4" t="s">
        <v>137</v>
      </c>
      <c r="C90" s="9">
        <v>2</v>
      </c>
      <c r="D90" s="19"/>
      <c r="E90" s="33"/>
    </row>
    <row r="91" spans="2:5" ht="15" customHeight="1">
      <c r="B91" s="5" t="s">
        <v>130</v>
      </c>
      <c r="C91" s="3">
        <v>4</v>
      </c>
      <c r="D91" s="10"/>
      <c r="E91" s="32">
        <f>E93+E92</f>
        <v>0</v>
      </c>
    </row>
    <row r="92" spans="2:5" ht="30.75" customHeight="1">
      <c r="B92" s="4" t="s">
        <v>131</v>
      </c>
      <c r="C92" s="9">
        <v>4</v>
      </c>
      <c r="D92" s="19" t="s">
        <v>151</v>
      </c>
      <c r="E92" s="33"/>
    </row>
    <row r="93" spans="2:5" ht="15" customHeight="1">
      <c r="B93" s="4"/>
      <c r="C93" s="9"/>
      <c r="D93" s="19"/>
      <c r="E93" s="33"/>
    </row>
    <row r="94" spans="2:5" ht="15" customHeight="1">
      <c r="B94" s="4" t="s">
        <v>60</v>
      </c>
      <c r="C94" s="9"/>
      <c r="D94" s="27" t="s">
        <v>60</v>
      </c>
      <c r="E94" s="32" t="s">
        <v>60</v>
      </c>
    </row>
    <row r="95" spans="2:5" ht="15" customHeight="1">
      <c r="B95" s="5" t="s">
        <v>153</v>
      </c>
      <c r="C95" s="3"/>
      <c r="D95" s="28"/>
      <c r="E95" s="32">
        <f>E96+E99</f>
        <v>0</v>
      </c>
    </row>
    <row r="96" spans="2:5" ht="15" customHeight="1">
      <c r="B96" s="5" t="s">
        <v>126</v>
      </c>
      <c r="C96" s="3">
        <v>2</v>
      </c>
      <c r="D96" s="28"/>
      <c r="E96" s="32">
        <f>E97+E98</f>
        <v>0</v>
      </c>
    </row>
    <row r="97" spans="2:5" ht="15" customHeight="1">
      <c r="B97" s="4" t="s">
        <v>112</v>
      </c>
      <c r="C97" s="6">
        <v>2</v>
      </c>
      <c r="D97" s="19" t="s">
        <v>113</v>
      </c>
      <c r="E97" s="32"/>
    </row>
    <row r="98" spans="2:5" ht="15" customHeight="1">
      <c r="B98" s="4" t="s">
        <v>118</v>
      </c>
      <c r="C98" s="9">
        <v>2</v>
      </c>
      <c r="D98" s="19" t="s">
        <v>119</v>
      </c>
      <c r="E98" s="32"/>
    </row>
    <row r="99" spans="2:5" ht="30.75" customHeight="1">
      <c r="B99" s="5" t="s">
        <v>127</v>
      </c>
      <c r="C99" s="3">
        <v>4</v>
      </c>
      <c r="D99" s="10"/>
      <c r="E99" s="32">
        <f>E100+E101</f>
        <v>0</v>
      </c>
    </row>
    <row r="100" spans="2:5" ht="31.5" customHeight="1">
      <c r="B100" s="4" t="s">
        <v>155</v>
      </c>
      <c r="C100" s="9">
        <v>4</v>
      </c>
      <c r="D100" s="19" t="s">
        <v>187</v>
      </c>
      <c r="E100" s="32"/>
    </row>
    <row r="101" spans="2:5" ht="54.75" customHeight="1">
      <c r="B101" s="4" t="s">
        <v>210</v>
      </c>
      <c r="C101" s="9">
        <v>4</v>
      </c>
      <c r="D101" s="19" t="s">
        <v>188</v>
      </c>
      <c r="E101" s="32"/>
    </row>
    <row r="102" spans="2:5" ht="17.25" customHeight="1">
      <c r="B102" s="4"/>
      <c r="C102" s="9"/>
      <c r="D102" s="19"/>
      <c r="E102" s="33"/>
    </row>
    <row r="103" spans="2:5" ht="15" customHeight="1">
      <c r="B103" s="5" t="s">
        <v>154</v>
      </c>
      <c r="C103" s="3"/>
      <c r="D103" s="10"/>
      <c r="E103" s="32">
        <f>E104+E125</f>
        <v>0</v>
      </c>
    </row>
    <row r="104" spans="2:5" ht="15" customHeight="1">
      <c r="B104" s="5" t="s">
        <v>135</v>
      </c>
      <c r="C104" s="3">
        <v>2</v>
      </c>
      <c r="D104" s="19" t="s">
        <v>189</v>
      </c>
      <c r="E104" s="32">
        <f>E105+E106+E107+E108+E109+E111+E112+E113+E114+E115+E117+E118+E119+E120+E122+E123</f>
        <v>0</v>
      </c>
    </row>
    <row r="105" spans="2:5" ht="15" customHeight="1">
      <c r="B105" s="4" t="s">
        <v>202</v>
      </c>
      <c r="C105" s="9">
        <v>2</v>
      </c>
      <c r="D105" s="19">
        <v>211</v>
      </c>
      <c r="E105" s="32"/>
    </row>
    <row r="106" spans="2:5" ht="15" customHeight="1">
      <c r="B106" s="4" t="s">
        <v>83</v>
      </c>
      <c r="C106" s="9">
        <v>2</v>
      </c>
      <c r="D106" s="19">
        <v>212</v>
      </c>
      <c r="E106" s="32"/>
    </row>
    <row r="107" spans="2:5" ht="15" customHeight="1">
      <c r="B107" s="4" t="s">
        <v>84</v>
      </c>
      <c r="C107" s="9">
        <v>2</v>
      </c>
      <c r="D107" s="19" t="s">
        <v>208</v>
      </c>
      <c r="E107" s="32"/>
    </row>
    <row r="108" spans="2:5" ht="15" customHeight="1">
      <c r="B108" s="4" t="s">
        <v>88</v>
      </c>
      <c r="C108" s="9">
        <v>2</v>
      </c>
      <c r="D108" s="19">
        <v>221</v>
      </c>
      <c r="E108" s="32"/>
    </row>
    <row r="109" spans="2:5" ht="15" customHeight="1">
      <c r="B109" s="4" t="s">
        <v>55</v>
      </c>
      <c r="C109" s="9">
        <v>2</v>
      </c>
      <c r="D109" s="19">
        <v>222</v>
      </c>
      <c r="E109" s="32"/>
    </row>
    <row r="110" spans="2:5" ht="15" customHeight="1">
      <c r="B110" s="5" t="s">
        <v>159</v>
      </c>
      <c r="C110" s="3">
        <v>2</v>
      </c>
      <c r="D110" s="10" t="s">
        <v>157</v>
      </c>
      <c r="E110" s="32">
        <f>E111+E112+E113</f>
        <v>0</v>
      </c>
    </row>
    <row r="111" spans="2:5" ht="15" customHeight="1">
      <c r="B111" s="4" t="s">
        <v>89</v>
      </c>
      <c r="C111" s="9">
        <v>2</v>
      </c>
      <c r="D111" s="19" t="s">
        <v>85</v>
      </c>
      <c r="E111" s="32"/>
    </row>
    <row r="112" spans="2:5" ht="15" customHeight="1">
      <c r="B112" s="4" t="s">
        <v>92</v>
      </c>
      <c r="C112" s="9">
        <v>2</v>
      </c>
      <c r="D112" s="19" t="s">
        <v>86</v>
      </c>
      <c r="E112" s="32"/>
    </row>
    <row r="113" spans="2:5" ht="15" customHeight="1">
      <c r="B113" s="4" t="s">
        <v>90</v>
      </c>
      <c r="C113" s="9">
        <v>2</v>
      </c>
      <c r="D113" s="19" t="s">
        <v>87</v>
      </c>
      <c r="E113" s="32"/>
    </row>
    <row r="114" spans="2:5" ht="15" customHeight="1">
      <c r="B114" s="4" t="s">
        <v>91</v>
      </c>
      <c r="C114" s="9">
        <v>2</v>
      </c>
      <c r="D114" s="19">
        <v>225</v>
      </c>
      <c r="E114" s="32"/>
    </row>
    <row r="115" spans="2:5" ht="15" customHeight="1">
      <c r="B115" s="4" t="s">
        <v>93</v>
      </c>
      <c r="C115" s="9">
        <v>2</v>
      </c>
      <c r="D115" s="19">
        <v>226</v>
      </c>
      <c r="E115" s="32"/>
    </row>
    <row r="116" spans="2:5" ht="15" customHeight="1">
      <c r="B116" s="5" t="s">
        <v>106</v>
      </c>
      <c r="C116" s="3">
        <v>2</v>
      </c>
      <c r="D116" s="10" t="s">
        <v>117</v>
      </c>
      <c r="E116" s="32">
        <f>E117+E118+E119</f>
        <v>0</v>
      </c>
    </row>
    <row r="117" spans="2:5" ht="15" customHeight="1">
      <c r="B117" s="4" t="s">
        <v>56</v>
      </c>
      <c r="C117" s="9">
        <v>2</v>
      </c>
      <c r="D117" s="19">
        <v>290</v>
      </c>
      <c r="E117" s="32"/>
    </row>
    <row r="118" spans="2:5" ht="15" customHeight="1">
      <c r="B118" s="4" t="s">
        <v>197</v>
      </c>
      <c r="C118" s="9">
        <v>2</v>
      </c>
      <c r="D118" s="19">
        <v>290</v>
      </c>
      <c r="E118" s="32"/>
    </row>
    <row r="119" spans="2:5" ht="15" customHeight="1">
      <c r="B119" s="4" t="s">
        <v>196</v>
      </c>
      <c r="C119" s="9">
        <v>2</v>
      </c>
      <c r="D119" s="19" t="s">
        <v>117</v>
      </c>
      <c r="E119" s="32"/>
    </row>
    <row r="120" spans="2:5" ht="15" customHeight="1">
      <c r="B120" s="4" t="s">
        <v>74</v>
      </c>
      <c r="C120" s="9">
        <v>2</v>
      </c>
      <c r="D120" s="19">
        <v>310</v>
      </c>
      <c r="E120" s="32"/>
    </row>
    <row r="121" spans="2:5" ht="15" customHeight="1">
      <c r="B121" s="5" t="s">
        <v>160</v>
      </c>
      <c r="C121" s="3">
        <v>2</v>
      </c>
      <c r="D121" s="10" t="s">
        <v>150</v>
      </c>
      <c r="E121" s="32">
        <f>E122+E123</f>
        <v>0</v>
      </c>
    </row>
    <row r="122" spans="2:5" ht="15" customHeight="1">
      <c r="B122" s="4" t="s">
        <v>95</v>
      </c>
      <c r="C122" s="9">
        <v>2</v>
      </c>
      <c r="D122" s="19" t="s">
        <v>98</v>
      </c>
      <c r="E122" s="32"/>
    </row>
    <row r="123" spans="2:5" ht="15" customHeight="1">
      <c r="B123" s="4" t="s">
        <v>94</v>
      </c>
      <c r="C123" s="9">
        <v>2</v>
      </c>
      <c r="D123" s="19" t="s">
        <v>99</v>
      </c>
      <c r="E123" s="32"/>
    </row>
    <row r="124" spans="2:5" ht="15" customHeight="1">
      <c r="B124" s="5"/>
      <c r="C124" s="3"/>
      <c r="D124" s="10"/>
      <c r="E124" s="32"/>
    </row>
    <row r="125" spans="2:5" ht="15" customHeight="1">
      <c r="B125" s="5" t="s">
        <v>136</v>
      </c>
      <c r="C125" s="3">
        <v>4</v>
      </c>
      <c r="D125" s="10"/>
      <c r="E125" s="32">
        <f>E127+E147</f>
        <v>0</v>
      </c>
    </row>
    <row r="126" spans="2:5" ht="15" customHeight="1">
      <c r="B126" s="4"/>
      <c r="C126" s="9"/>
      <c r="D126" s="27"/>
      <c r="E126" s="33"/>
    </row>
    <row r="127" spans="2:5" ht="29.25" customHeight="1">
      <c r="B127" s="5" t="s">
        <v>186</v>
      </c>
      <c r="C127" s="3">
        <v>4</v>
      </c>
      <c r="D127" s="10" t="s">
        <v>190</v>
      </c>
      <c r="E127" s="32">
        <f>E128+E129+E130+E131+E132+E134+E135+E136+E137+E138+E140+E141+E142+E143+E145+E146</f>
        <v>0</v>
      </c>
    </row>
    <row r="128" spans="2:5" ht="15" customHeight="1">
      <c r="B128" s="4" t="s">
        <v>202</v>
      </c>
      <c r="C128" s="9">
        <v>4</v>
      </c>
      <c r="D128" s="19">
        <v>211</v>
      </c>
      <c r="E128" s="33"/>
    </row>
    <row r="129" spans="2:5" ht="15" customHeight="1">
      <c r="B129" s="4" t="s">
        <v>83</v>
      </c>
      <c r="C129" s="9">
        <v>4</v>
      </c>
      <c r="D129" s="19">
        <v>212</v>
      </c>
      <c r="E129" s="33"/>
    </row>
    <row r="130" spans="2:5" ht="15" customHeight="1">
      <c r="B130" s="4" t="s">
        <v>84</v>
      </c>
      <c r="C130" s="9">
        <v>4</v>
      </c>
      <c r="D130" s="19">
        <v>213</v>
      </c>
      <c r="E130" s="33"/>
    </row>
    <row r="131" spans="2:5" ht="15" customHeight="1">
      <c r="B131" s="4" t="s">
        <v>88</v>
      </c>
      <c r="C131" s="9">
        <v>4</v>
      </c>
      <c r="D131" s="19">
        <v>221</v>
      </c>
      <c r="E131" s="33"/>
    </row>
    <row r="132" spans="2:5" ht="15" customHeight="1">
      <c r="B132" s="4" t="s">
        <v>55</v>
      </c>
      <c r="C132" s="9">
        <v>4</v>
      </c>
      <c r="D132" s="19">
        <v>222</v>
      </c>
      <c r="E132" s="33"/>
    </row>
    <row r="133" spans="2:5" ht="15" customHeight="1">
      <c r="B133" s="5" t="s">
        <v>159</v>
      </c>
      <c r="C133" s="3">
        <v>4</v>
      </c>
      <c r="D133" s="10" t="s">
        <v>157</v>
      </c>
      <c r="E133" s="32">
        <f>E134+E135+E136</f>
        <v>0</v>
      </c>
    </row>
    <row r="134" spans="2:5" ht="15" customHeight="1">
      <c r="B134" s="4" t="s">
        <v>89</v>
      </c>
      <c r="C134" s="9">
        <v>4</v>
      </c>
      <c r="D134" s="19" t="s">
        <v>85</v>
      </c>
      <c r="E134" s="33"/>
    </row>
    <row r="135" spans="2:5" ht="15" customHeight="1">
      <c r="B135" s="4" t="s">
        <v>92</v>
      </c>
      <c r="C135" s="9">
        <v>4</v>
      </c>
      <c r="D135" s="19" t="s">
        <v>86</v>
      </c>
      <c r="E135" s="33"/>
    </row>
    <row r="136" spans="2:5" ht="15" customHeight="1">
      <c r="B136" s="4" t="s">
        <v>90</v>
      </c>
      <c r="C136" s="9">
        <v>4</v>
      </c>
      <c r="D136" s="19" t="s">
        <v>87</v>
      </c>
      <c r="E136" s="33"/>
    </row>
    <row r="137" spans="2:5" ht="15" customHeight="1">
      <c r="B137" s="4" t="s">
        <v>91</v>
      </c>
      <c r="C137" s="9">
        <v>4</v>
      </c>
      <c r="D137" s="19">
        <v>225</v>
      </c>
      <c r="E137" s="33"/>
    </row>
    <row r="138" spans="2:5" ht="15" customHeight="1">
      <c r="B138" s="4" t="s">
        <v>93</v>
      </c>
      <c r="C138" s="9">
        <v>4</v>
      </c>
      <c r="D138" s="19">
        <v>226</v>
      </c>
      <c r="E138" s="33"/>
    </row>
    <row r="139" spans="2:5" ht="15" customHeight="1">
      <c r="B139" s="5" t="s">
        <v>106</v>
      </c>
      <c r="C139" s="3">
        <v>4</v>
      </c>
      <c r="D139" s="10" t="s">
        <v>117</v>
      </c>
      <c r="E139" s="32">
        <f>E140+E141+E142</f>
        <v>0</v>
      </c>
    </row>
    <row r="140" spans="2:5" ht="15" customHeight="1">
      <c r="B140" s="4" t="s">
        <v>56</v>
      </c>
      <c r="C140" s="9">
        <v>4</v>
      </c>
      <c r="D140" s="19">
        <v>290</v>
      </c>
      <c r="E140" s="33"/>
    </row>
    <row r="141" spans="2:5" ht="15" customHeight="1">
      <c r="B141" s="4" t="s">
        <v>197</v>
      </c>
      <c r="C141" s="9">
        <v>4</v>
      </c>
      <c r="D141" s="19">
        <v>290</v>
      </c>
      <c r="E141" s="33"/>
    </row>
    <row r="142" spans="2:5" ht="15" customHeight="1">
      <c r="B142" s="4" t="s">
        <v>196</v>
      </c>
      <c r="C142" s="9">
        <v>4</v>
      </c>
      <c r="D142" s="19" t="s">
        <v>117</v>
      </c>
      <c r="E142" s="33"/>
    </row>
    <row r="143" spans="2:5" ht="15" customHeight="1">
      <c r="B143" s="4" t="s">
        <v>74</v>
      </c>
      <c r="C143" s="9">
        <v>4</v>
      </c>
      <c r="D143" s="19">
        <v>310</v>
      </c>
      <c r="E143" s="33"/>
    </row>
    <row r="144" spans="2:5" ht="15" customHeight="1">
      <c r="B144" s="5" t="s">
        <v>161</v>
      </c>
      <c r="C144" s="3">
        <v>4</v>
      </c>
      <c r="D144" s="10" t="s">
        <v>150</v>
      </c>
      <c r="E144" s="32">
        <f>E145+E146</f>
        <v>0</v>
      </c>
    </row>
    <row r="145" spans="2:5" ht="15" customHeight="1">
      <c r="B145" s="4" t="s">
        <v>95</v>
      </c>
      <c r="C145" s="9">
        <v>4</v>
      </c>
      <c r="D145" s="19" t="s">
        <v>98</v>
      </c>
      <c r="E145" s="33"/>
    </row>
    <row r="146" spans="2:5" ht="15" customHeight="1">
      <c r="B146" s="4" t="s">
        <v>94</v>
      </c>
      <c r="C146" s="9">
        <v>4</v>
      </c>
      <c r="D146" s="19" t="s">
        <v>99</v>
      </c>
      <c r="E146" s="33"/>
    </row>
    <row r="147" spans="2:5" ht="61.5" customHeight="1">
      <c r="B147" s="5" t="s">
        <v>211</v>
      </c>
      <c r="C147" s="3">
        <v>4</v>
      </c>
      <c r="D147" s="10" t="s">
        <v>191</v>
      </c>
      <c r="E147" s="32">
        <f>E148+E149</f>
        <v>0</v>
      </c>
    </row>
    <row r="148" spans="2:5" ht="15" customHeight="1">
      <c r="B148" s="4" t="s">
        <v>82</v>
      </c>
      <c r="C148" s="9">
        <v>4</v>
      </c>
      <c r="D148" s="19">
        <v>211</v>
      </c>
      <c r="E148" s="33"/>
    </row>
    <row r="149" spans="2:5" ht="15" customHeight="1">
      <c r="B149" s="4" t="s">
        <v>84</v>
      </c>
      <c r="C149" s="9">
        <v>4</v>
      </c>
      <c r="D149" s="19">
        <v>213</v>
      </c>
      <c r="E149" s="33"/>
    </row>
    <row r="150" spans="2:5" ht="15" customHeight="1">
      <c r="B150" s="34"/>
      <c r="C150" s="35"/>
      <c r="D150" s="36"/>
      <c r="E150" s="37"/>
    </row>
    <row r="151" spans="2:3" ht="15.75">
      <c r="B151" s="1" t="s">
        <v>103</v>
      </c>
      <c r="C151" s="1"/>
    </row>
    <row r="152" spans="2:3" ht="15.75">
      <c r="B152" s="1"/>
      <c r="C152" s="1"/>
    </row>
    <row r="153" spans="2:5" ht="15.75">
      <c r="B153" s="7" t="s">
        <v>76</v>
      </c>
      <c r="C153" s="7"/>
      <c r="D153" s="56"/>
      <c r="E153" s="56"/>
    </row>
    <row r="155" spans="2:5" ht="15.75">
      <c r="B155" s="50" t="s">
        <v>77</v>
      </c>
      <c r="C155" s="50"/>
      <c r="D155" s="50"/>
      <c r="E155" s="50"/>
    </row>
    <row r="157" spans="2:3" ht="15.75">
      <c r="B157" s="1"/>
      <c r="C157" s="1"/>
    </row>
    <row r="160" spans="2:3" ht="15.75">
      <c r="B160" s="1" t="s">
        <v>104</v>
      </c>
      <c r="C160" s="1"/>
    </row>
    <row r="162" spans="2:5" ht="15.75">
      <c r="B162" s="1" t="s">
        <v>81</v>
      </c>
      <c r="C162" s="1"/>
      <c r="D162" s="56"/>
      <c r="E162" s="56"/>
    </row>
    <row r="164" spans="2:5" ht="15.75">
      <c r="B164" s="55" t="s">
        <v>78</v>
      </c>
      <c r="C164" s="55"/>
      <c r="D164" s="55"/>
      <c r="E164" s="55"/>
    </row>
    <row r="166" spans="2:5" ht="15.75">
      <c r="B166" s="8" t="s">
        <v>79</v>
      </c>
      <c r="C166" s="8"/>
      <c r="D166" s="50"/>
      <c r="E166" s="50"/>
    </row>
    <row r="168" spans="2:5" ht="15.75">
      <c r="B168" s="55" t="s">
        <v>80</v>
      </c>
      <c r="C168" s="55"/>
      <c r="D168" s="55"/>
      <c r="E168" s="55"/>
    </row>
    <row r="170" spans="2:3" ht="15.75">
      <c r="B170" s="1" t="s">
        <v>101</v>
      </c>
      <c r="C170" s="1"/>
    </row>
    <row r="172" spans="2:3" ht="15.75">
      <c r="B172" s="1" t="s">
        <v>75</v>
      </c>
      <c r="C172" s="1"/>
    </row>
    <row r="174" spans="2:3" ht="15.75">
      <c r="B174" s="1"/>
      <c r="C174" s="1"/>
    </row>
    <row r="176" spans="2:3" ht="15.75">
      <c r="B176" s="1"/>
      <c r="C176" s="1"/>
    </row>
  </sheetData>
  <sheetProtection/>
  <mergeCells count="11">
    <mergeCell ref="B168:E168"/>
    <mergeCell ref="D166:E166"/>
    <mergeCell ref="D153:E153"/>
    <mergeCell ref="B155:E155"/>
    <mergeCell ref="D162:E162"/>
    <mergeCell ref="B164:E164"/>
    <mergeCell ref="B83:E83"/>
    <mergeCell ref="B85:B86"/>
    <mergeCell ref="D85:D86"/>
    <mergeCell ref="E85:E86"/>
    <mergeCell ref="C85:C86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2014-12-30T08:34:44Z</cp:lastPrinted>
  <dcterms:created xsi:type="dcterms:W3CDTF">1996-10-08T23:32:33Z</dcterms:created>
  <dcterms:modified xsi:type="dcterms:W3CDTF">2014-12-30T08:44:20Z</dcterms:modified>
  <cp:category/>
  <cp:version/>
  <cp:contentType/>
  <cp:contentStatus/>
</cp:coreProperties>
</file>